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ales &amp; Marketing\Customers\1. Promotions &amp; Trade Nights (2026 Onwards)\Easterns\Click Click Boom April\"/>
    </mc:Choice>
  </mc:AlternateContent>
  <xr:revisionPtr revIDLastSave="0" documentId="13_ncr:1_{76CCE5A6-A22D-41C1-9C52-8072A6856E51}" xr6:coauthVersionLast="47" xr6:coauthVersionMax="47" xr10:uidLastSave="{00000000-0000-0000-0000-000000000000}"/>
  <bookViews>
    <workbookView xWindow="-120" yWindow="-120" windowWidth="29040" windowHeight="15720" activeTab="1" xr2:uid="{BFED2883-8235-4545-AA95-681884C28131}"/>
  </bookViews>
  <sheets>
    <sheet name="Avian" sheetId="2" r:id="rId1"/>
    <sheet name="Lovebit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7" i="1" s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1" i="2"/>
  <c r="D6" i="1" l="1"/>
  <c r="D5" i="2"/>
  <c r="D6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<sst xmlns="http://schemas.openxmlformats.org/spreadsheetml/2006/main" count="440" uniqueCount="432">
  <si>
    <t>BVLBBCC120</t>
  </si>
  <si>
    <t>9317657007759</t>
  </si>
  <si>
    <t xml:space="preserve">VETAFARM LOVEBITES B-CALM CHEWS 120 CHEWS </t>
  </si>
  <si>
    <t>BVLBBCC30</t>
  </si>
  <si>
    <t>9317657007636</t>
  </si>
  <si>
    <t xml:space="preserve">VETAFARM LOVEBITES B-CALM CHEWS 30 CHEWS </t>
  </si>
  <si>
    <t>BVLBBCC60</t>
  </si>
  <si>
    <t>9317657007322</t>
  </si>
  <si>
    <t xml:space="preserve">VETAFARM LOVEBITES B-CALM CHEWS 60 CHEWS </t>
  </si>
  <si>
    <t>BVLBCBC60</t>
  </si>
  <si>
    <t>9317657007773</t>
  </si>
  <si>
    <t xml:space="preserve">VETAFARM LOVEBITES CAT B-CALM 60 CHEWS </t>
  </si>
  <si>
    <t>BVLBCDC60</t>
  </si>
  <si>
    <t>9317657007780</t>
  </si>
  <si>
    <t xml:space="preserve">VETAFARM LOVEBITES CAT DENTASHIELD 60 CHEWS </t>
  </si>
  <si>
    <t>BVLBDS30</t>
  </si>
  <si>
    <t>9317657007612</t>
  </si>
  <si>
    <t xml:space="preserve">VETAFARM LOVEBITES DENTA SHIELD 30 CHEWS </t>
  </si>
  <si>
    <t>BVLBDS60</t>
  </si>
  <si>
    <t>9317657007629</t>
  </si>
  <si>
    <t xml:space="preserve">VETAFARM LOVEBITES DENTA SHIELD 60 CHEWS </t>
  </si>
  <si>
    <t>BVLBFJC30</t>
  </si>
  <si>
    <t>9317657007643</t>
  </si>
  <si>
    <t xml:space="preserve">VETAFARM LOVEBITES FLEXJOINT CHEWS 30 CHEWS </t>
  </si>
  <si>
    <t>BVLBFJC60</t>
  </si>
  <si>
    <t>9317657007339</t>
  </si>
  <si>
    <t xml:space="preserve">VETAFARM LOVEBITES FLEXJOINT CHEWS 60 CHEWS </t>
  </si>
  <si>
    <t>BVLBFJMT</t>
  </si>
  <si>
    <t>9317657007483</t>
  </si>
  <si>
    <t xml:space="preserve">VETAFARM LOVEBITES FLEXJOINT MEAL TOPPER </t>
  </si>
  <si>
    <t>BVLBLPMT</t>
  </si>
  <si>
    <t>9317657007520</t>
  </si>
  <si>
    <t xml:space="preserve">VETAFARM LOVEBITES LIVERPRO MEAL TOPPER </t>
  </si>
  <si>
    <t>BVLBPM30</t>
  </si>
  <si>
    <t>9317657007599</t>
  </si>
  <si>
    <t xml:space="preserve">VETAFARM LOVEBITES PREDAMAX CHEWS 30 CHEWS </t>
  </si>
  <si>
    <t>BVLBPM60</t>
  </si>
  <si>
    <t>9317657007605</t>
  </si>
  <si>
    <t xml:space="preserve">VETAFARM LOVEBITES PREDAMAX CHEWS 60 CHEWS </t>
  </si>
  <si>
    <t>BVLBPMMT</t>
  </si>
  <si>
    <t>9317657007469</t>
  </si>
  <si>
    <t xml:space="preserve">VETAFARM LOVEBITES PREDAMAX MEAL TOPPER </t>
  </si>
  <si>
    <t>BVLBSMT</t>
  </si>
  <si>
    <t>9317657007506</t>
  </si>
  <si>
    <t xml:space="preserve">VETAFARM LOVEBITES SYNBIOTIC MEAL TOPPER </t>
  </si>
  <si>
    <t>EVA1</t>
  </si>
  <si>
    <t>9317657000101</t>
  </si>
  <si>
    <t xml:space="preserve">VETAFARM AVICLENS 1L *SPEC ORD* </t>
  </si>
  <si>
    <t>EVA50</t>
  </si>
  <si>
    <t>9317657006585</t>
  </si>
  <si>
    <t xml:space="preserve">VETAFARM AVIMEC 50ML  </t>
  </si>
  <si>
    <t>EVAC450</t>
  </si>
  <si>
    <t>9317657002075</t>
  </si>
  <si>
    <t xml:space="preserve">VETAFARM AVIAN CRITTACARE 450G  </t>
  </si>
  <si>
    <t>EVACON100</t>
  </si>
  <si>
    <t>9317657000125</t>
  </si>
  <si>
    <t xml:space="preserve">VETAFARM AVICARE CONCENTRATE 100ML </t>
  </si>
  <si>
    <t>EVACON25</t>
  </si>
  <si>
    <t>9317657001221</t>
  </si>
  <si>
    <t xml:space="preserve">VETAFARM AVICARE CONCENTRATE 25L *SPEC ORD* </t>
  </si>
  <si>
    <t>EVACON5</t>
  </si>
  <si>
    <t>9317657000156</t>
  </si>
  <si>
    <t xml:space="preserve">VETAFARM AVICARE CONCENTRATE 5L </t>
  </si>
  <si>
    <t>EVACON500</t>
  </si>
  <si>
    <t>9317657000132</t>
  </si>
  <si>
    <t xml:space="preserve">VETAFARM AVICARE CONCENTRATE 500ML </t>
  </si>
  <si>
    <t>EVAILC100</t>
  </si>
  <si>
    <t>9317657002754</t>
  </si>
  <si>
    <t xml:space="preserve">VETAFARM AVIAN INSECT LIQUIDATOR CONCENTRATE 100ML </t>
  </si>
  <si>
    <t>EVAILC500</t>
  </si>
  <si>
    <t>9317657000033</t>
  </si>
  <si>
    <t xml:space="preserve">VETAFARM AVIAN INSECT LIQUIDATOR CONCENTRATE 500ML </t>
  </si>
  <si>
    <t>EVAILRTU100</t>
  </si>
  <si>
    <t>9317657001252</t>
  </si>
  <si>
    <t xml:space="preserve">VETAFARM AVIAN INSECT LIQUIDATOR READY TO USE 100ML </t>
  </si>
  <si>
    <t>EVAILRTU500</t>
  </si>
  <si>
    <t>9317657000057</t>
  </si>
  <si>
    <t xml:space="preserve">VETAFARM AVIAN INSECT LIQUIDATOR READY TO USE 500ML </t>
  </si>
  <si>
    <t>EVAL10</t>
  </si>
  <si>
    <t>9317657000026</t>
  </si>
  <si>
    <t xml:space="preserve">VETAFARM ADEC LIQUID 10ML *SPEC ORD* </t>
  </si>
  <si>
    <t>EVARTU500</t>
  </si>
  <si>
    <t>9317657000149</t>
  </si>
  <si>
    <t xml:space="preserve">VETAFARM AVICARE READY TO USE 500ML </t>
  </si>
  <si>
    <t>EVAV100</t>
  </si>
  <si>
    <t>9317657001351</t>
  </si>
  <si>
    <t xml:space="preserve">VETAFARM AVICLENS 100ML  </t>
  </si>
  <si>
    <t>EVAV5</t>
  </si>
  <si>
    <t>9317657000682</t>
  </si>
  <si>
    <t xml:space="preserve">VETAFARM AVICLENS 5L  </t>
  </si>
  <si>
    <t>EVAV500</t>
  </si>
  <si>
    <t>9317657000668</t>
  </si>
  <si>
    <t xml:space="preserve">VETAFARM AVICLENS 500ML  </t>
  </si>
  <si>
    <t>EVBA1</t>
  </si>
  <si>
    <t>9317657002693</t>
  </si>
  <si>
    <t xml:space="preserve">VETAFARM BREEDING AID 1L  </t>
  </si>
  <si>
    <t>EVBA100</t>
  </si>
  <si>
    <t>9317657003577</t>
  </si>
  <si>
    <t xml:space="preserve">VETAFARM BREEDING AID 100ML  </t>
  </si>
  <si>
    <t>EVBA250</t>
  </si>
  <si>
    <t>9317657004765</t>
  </si>
  <si>
    <t xml:space="preserve">VETAFARM BREEDING AID 250ML  </t>
  </si>
  <si>
    <t>EVBA5</t>
  </si>
  <si>
    <t>9317657000187</t>
  </si>
  <si>
    <t xml:space="preserve">VETAFARM BREEDING AID 5L *SPEC ORD* </t>
  </si>
  <si>
    <t>EVBA500</t>
  </si>
  <si>
    <t>9317657003096</t>
  </si>
  <si>
    <t xml:space="preserve">VETAFARM BREEDING AID 500ML  </t>
  </si>
  <si>
    <t>EVBN1</t>
  </si>
  <si>
    <t>9317657000811</t>
  </si>
  <si>
    <t xml:space="preserve">VETAFARM BLOSSOM NECTAR 1L  </t>
  </si>
  <si>
    <t>EVBN500</t>
  </si>
  <si>
    <t>9317657003690</t>
  </si>
  <si>
    <t xml:space="preserve">VETAFARM BLOSSOM NECTAR 500ML  </t>
  </si>
  <si>
    <t>EVBP10</t>
  </si>
  <si>
    <t>9317657001016</t>
  </si>
  <si>
    <t xml:space="preserve">VETAFARM PARROT BREEDER PELLETS 10KG </t>
  </si>
  <si>
    <t>EVBP2</t>
  </si>
  <si>
    <t>9317657000941</t>
  </si>
  <si>
    <t xml:space="preserve">VETAFARM PARROT BREEDER PELLETS 2KG </t>
  </si>
  <si>
    <t>EVC1</t>
  </si>
  <si>
    <t>9317657004635</t>
  </si>
  <si>
    <t xml:space="preserve">VETAFARM CALCIVET 1L  </t>
  </si>
  <si>
    <t>EVC100</t>
  </si>
  <si>
    <t>9317657004758</t>
  </si>
  <si>
    <t xml:space="preserve">VETAFARM CALCIVET 100ML  </t>
  </si>
  <si>
    <t>EVC250</t>
  </si>
  <si>
    <t>9317657000170</t>
  </si>
  <si>
    <t xml:space="preserve">VETAFARM CALCIVET 250ML  </t>
  </si>
  <si>
    <t>EVC5</t>
  </si>
  <si>
    <t>9317657000200</t>
  </si>
  <si>
    <t xml:space="preserve">VETAFARM CALCIVET 5L  </t>
  </si>
  <si>
    <t>EVC50</t>
  </si>
  <si>
    <t>9317657000217</t>
  </si>
  <si>
    <t xml:space="preserve">VETAFARM CALCIVET 50ML  </t>
  </si>
  <si>
    <t>EVC500</t>
  </si>
  <si>
    <t>9317657000194</t>
  </si>
  <si>
    <t xml:space="preserve">VETAFARM CALCIVET 500ML  </t>
  </si>
  <si>
    <t>EVCNS</t>
  </si>
  <si>
    <t>9317657001788</t>
  </si>
  <si>
    <t xml:space="preserve">MEDICATION CROP NEEDLE SET  </t>
  </si>
  <si>
    <t>EVCO250</t>
  </si>
  <si>
    <t>9317657000729</t>
  </si>
  <si>
    <t xml:space="preserve">VETAFARM COCCIVET 250ML  </t>
  </si>
  <si>
    <t>EVCO50</t>
  </si>
  <si>
    <t>9317657000705</t>
  </si>
  <si>
    <t xml:space="preserve">VETAFARM COCCIVET 50ML  </t>
  </si>
  <si>
    <t>EVDN1</t>
  </si>
  <si>
    <t>9317657001511</t>
  </si>
  <si>
    <t xml:space="preserve">VETAFARM D NUTRICAL 1KG  </t>
  </si>
  <si>
    <t>EVDN150</t>
  </si>
  <si>
    <t>9317657000767</t>
  </si>
  <si>
    <t xml:space="preserve">VETAFARM D NUTRICAL 150G  </t>
  </si>
  <si>
    <t>EVDN5</t>
  </si>
  <si>
    <t>9317657002020</t>
  </si>
  <si>
    <t xml:space="preserve">VETAFARM D NUTRICAL 5KG  </t>
  </si>
  <si>
    <t>EVDN500</t>
  </si>
  <si>
    <t>9317657001191</t>
  </si>
  <si>
    <t xml:space="preserve">VETAFARM D NUTRICAL 500G  </t>
  </si>
  <si>
    <t>EVDSFF100X9</t>
  </si>
  <si>
    <t>9317657006752</t>
  </si>
  <si>
    <t xml:space="preserve">VETAFARM DELI STIX FORAGE &amp; FEAST 100G 9PK (OM9) </t>
  </si>
  <si>
    <t>EVDSNN100X9</t>
  </si>
  <si>
    <t>9317657006776</t>
  </si>
  <si>
    <t xml:space="preserve">VETAFARM DELI STIX NATURAL NIBBLES 100G 9PK (OM9) </t>
  </si>
  <si>
    <t>EVFBC10</t>
  </si>
  <si>
    <t>9317657000798</t>
  </si>
  <si>
    <t xml:space="preserve">VETAFARM FINCH &amp; BUDGIE CRUMBLES 10KG </t>
  </si>
  <si>
    <t>EVFBC2</t>
  </si>
  <si>
    <t>9317657000781</t>
  </si>
  <si>
    <t xml:space="preserve">VETAFARM FINCH &amp; BUDGIE CRUMBLES 2KG </t>
  </si>
  <si>
    <t>EVFBC450</t>
  </si>
  <si>
    <t>9317657000279</t>
  </si>
  <si>
    <t xml:space="preserve">VETAFARM FINCH &amp; BUDGIE CRUMBLES 450G </t>
  </si>
  <si>
    <t>EVFBS100</t>
  </si>
  <si>
    <t>9317657206053</t>
  </si>
  <si>
    <t xml:space="preserve">VETAFARM FLUFFY BATH SHAMPOO 100ML </t>
  </si>
  <si>
    <t>EVFFLD10</t>
  </si>
  <si>
    <t>9317657004819</t>
  </si>
  <si>
    <t xml:space="preserve">VETAFARM FOREST FUSION LORIKEET DIET 10KG </t>
  </si>
  <si>
    <t>EVFFLD2</t>
  </si>
  <si>
    <t>9317657004802</t>
  </si>
  <si>
    <t xml:space="preserve">VETAFARM FOREST FUSION LORIKEET DIET 2KG </t>
  </si>
  <si>
    <t>EVFFLD450</t>
  </si>
  <si>
    <t>9317657004796</t>
  </si>
  <si>
    <t xml:space="preserve">VETAFARM FOREST FUSION LORIKEET DIET 450G </t>
  </si>
  <si>
    <t>EVIP10</t>
  </si>
  <si>
    <t>9317657000491</t>
  </si>
  <si>
    <t xml:space="preserve">VETAFARM INSECTAPRO 10KG  </t>
  </si>
  <si>
    <t>EVIP2</t>
  </si>
  <si>
    <t>9317657000927</t>
  </si>
  <si>
    <t xml:space="preserve">VETAFARM INSECTAPRO 2KG  </t>
  </si>
  <si>
    <t>EVIP450</t>
  </si>
  <si>
    <t>9317657000248</t>
  </si>
  <si>
    <t xml:space="preserve">VETAFARM INSECTAPRO 450G  </t>
  </si>
  <si>
    <t>EVMDP10</t>
  </si>
  <si>
    <t>9317657000972</t>
  </si>
  <si>
    <t xml:space="preserve">VETAFARM MD MAINTENANCE DIET PELLETS 10KG </t>
  </si>
  <si>
    <t>EVMDP2</t>
  </si>
  <si>
    <t>9317657000934</t>
  </si>
  <si>
    <t xml:space="preserve">VETAFARM MD MAINTENANCE DIET PELLETS 2KG </t>
  </si>
  <si>
    <t>EVMDP350</t>
  </si>
  <si>
    <t>9317657000989</t>
  </si>
  <si>
    <t xml:space="preserve">VETAFARM MD PELLETS 350G  </t>
  </si>
  <si>
    <t>EVML1</t>
  </si>
  <si>
    <t>9317657006820</t>
  </si>
  <si>
    <t xml:space="preserve">VETAFARM MULTIVET LIQUID 1L  </t>
  </si>
  <si>
    <t>EVML100</t>
  </si>
  <si>
    <t>9317657006790</t>
  </si>
  <si>
    <t xml:space="preserve">VETAFARM MULTIVET LIQUID 100ML  </t>
  </si>
  <si>
    <t>EVML250</t>
  </si>
  <si>
    <t>9317657006806</t>
  </si>
  <si>
    <t xml:space="preserve">VETAFARM MULTIVET LIQUID 250ML  </t>
  </si>
  <si>
    <t>EVML5</t>
  </si>
  <si>
    <t>9317657006837</t>
  </si>
  <si>
    <t xml:space="preserve">VETAFARM MULTIVET LIQUID 5L  </t>
  </si>
  <si>
    <t>EVML50</t>
  </si>
  <si>
    <t>9317657006783</t>
  </si>
  <si>
    <t xml:space="preserve">VETAFARM MULTIVET LIQUID 50ML  </t>
  </si>
  <si>
    <t>EVML500</t>
  </si>
  <si>
    <t>9317657006813</t>
  </si>
  <si>
    <t xml:space="preserve">VETAFARM MULTIVET LIQUID 500ML  </t>
  </si>
  <si>
    <t>EVMN10</t>
  </si>
  <si>
    <t>9317657001795</t>
  </si>
  <si>
    <t xml:space="preserve">VETAFARM MACAW NUTS 10KG  </t>
  </si>
  <si>
    <t>EVMN2</t>
  </si>
  <si>
    <t>9317657001870</t>
  </si>
  <si>
    <t xml:space="preserve">VETAFARM MACAW NUTS 2KG  </t>
  </si>
  <si>
    <t>EVNB10</t>
  </si>
  <si>
    <t>9317657006462</t>
  </si>
  <si>
    <t xml:space="preserve">VETAFARM NUTRIBLEND BREEDER 10KG </t>
  </si>
  <si>
    <t>EVNB2</t>
  </si>
  <si>
    <t>9317657006455</t>
  </si>
  <si>
    <t xml:space="preserve">VETAFARM NUTRIBLEND BREEDER 2KG </t>
  </si>
  <si>
    <t>EVNC10</t>
  </si>
  <si>
    <t>9317657000507</t>
  </si>
  <si>
    <t xml:space="preserve">VETAFARM NEO CARE 10KG  </t>
  </si>
  <si>
    <t>EVNC2</t>
  </si>
  <si>
    <t>9317657000118</t>
  </si>
  <si>
    <t xml:space="preserve">VETAFARM NEO CARE 2.5KG  </t>
  </si>
  <si>
    <t>EVNC450</t>
  </si>
  <si>
    <t>9317657000286</t>
  </si>
  <si>
    <t xml:space="preserve">VETAFARM NEO CARE 450G  </t>
  </si>
  <si>
    <t>EVNCHR2</t>
  </si>
  <si>
    <t>9317657006110</t>
  </si>
  <si>
    <t xml:space="preserve">VETAFARM NUTRICORE HAND REARING 2KG </t>
  </si>
  <si>
    <t>EVNCHR450</t>
  </si>
  <si>
    <t>9317657006127</t>
  </si>
  <si>
    <t xml:space="preserve">VETAFARM NUTRICORE  HAND REARING 450G </t>
  </si>
  <si>
    <t>EVNP10</t>
  </si>
  <si>
    <t>9317657000408</t>
  </si>
  <si>
    <t xml:space="preserve">VETAFARM NECTAR PELLETS 10KG  </t>
  </si>
  <si>
    <t>EVNP2</t>
  </si>
  <si>
    <t>9317657000392</t>
  </si>
  <si>
    <t xml:space="preserve">VETAFARM NECTAR PELLETS 2KG  </t>
  </si>
  <si>
    <t>EVNP350</t>
  </si>
  <si>
    <t>9317657000378</t>
  </si>
  <si>
    <t xml:space="preserve">VETAFARM NECTAR PELLETS 350G  </t>
  </si>
  <si>
    <t>EVNPL1.6</t>
  </si>
  <si>
    <t>9317657006172</t>
  </si>
  <si>
    <t xml:space="preserve">VETAFARM NUTRIBLEND PELLETS LARGE 1.6KG </t>
  </si>
  <si>
    <t>EVNPL8</t>
  </si>
  <si>
    <t>9317657006189</t>
  </si>
  <si>
    <t xml:space="preserve">VETAFARM NUTRIBLEND PELLETS LARGE 8KG </t>
  </si>
  <si>
    <t>EVNPM10</t>
  </si>
  <si>
    <t>9317657006288</t>
  </si>
  <si>
    <t xml:space="preserve">VETAFARM NUTRIBLEND PELLETS MINI 10KG </t>
  </si>
  <si>
    <t>EVNPM2</t>
  </si>
  <si>
    <t>9317657006271</t>
  </si>
  <si>
    <t xml:space="preserve">VETAFARM NUTRIBLEND PELLETS MINI 2KG </t>
  </si>
  <si>
    <t>EVNPM350</t>
  </si>
  <si>
    <t>9317657006264</t>
  </si>
  <si>
    <t xml:space="preserve">VETAFARM NUTRIBLEND PELLETS MINI 350G </t>
  </si>
  <si>
    <t>EVNPS10</t>
  </si>
  <si>
    <t>9317657002143</t>
  </si>
  <si>
    <t xml:space="preserve">VETAFARM NUTRIBLEND PELLETS SMALL 10KG </t>
  </si>
  <si>
    <t>EVNPS2</t>
  </si>
  <si>
    <t>9317657002136</t>
  </si>
  <si>
    <t xml:space="preserve">VETAFARM NUTRIBLEND PELLETS SMALL 2KG </t>
  </si>
  <si>
    <t>EVNPS350</t>
  </si>
  <si>
    <t>9317657006257</t>
  </si>
  <si>
    <t xml:space="preserve">VETAFARM NUTRIBLEND PELLETS SMALL 350G </t>
  </si>
  <si>
    <t>EVP25</t>
  </si>
  <si>
    <t>9317657004239</t>
  </si>
  <si>
    <t xml:space="preserve">VETAFARM PROBOTIC 25G  </t>
  </si>
  <si>
    <t>EVP450</t>
  </si>
  <si>
    <t>9317657002334</t>
  </si>
  <si>
    <t xml:space="preserve">VETAFARM PROBOTIC 450G  </t>
  </si>
  <si>
    <t>EVP5</t>
  </si>
  <si>
    <t>9317657002358</t>
  </si>
  <si>
    <t xml:space="preserve">VETAFARM PROBOTIC 5KG *SPEC ORD* </t>
  </si>
  <si>
    <t>EVP90</t>
  </si>
  <si>
    <t>9317657000545</t>
  </si>
  <si>
    <t xml:space="preserve">VETAFARM PROBOTIC 90G  </t>
  </si>
  <si>
    <t>EVP900</t>
  </si>
  <si>
    <t>9317657002341</t>
  </si>
  <si>
    <t xml:space="preserve">VETAFARM PROBOTIC 900G  </t>
  </si>
  <si>
    <t>EVPAP40</t>
  </si>
  <si>
    <t>9317657001290</t>
  </si>
  <si>
    <t xml:space="preserve">VETAFARM POLY-AID PLUS 40G  </t>
  </si>
  <si>
    <t>EVPAP500</t>
  </si>
  <si>
    <t>9317657000903</t>
  </si>
  <si>
    <t xml:space="preserve">VETAFARM POLY-AID PLUS 500G  </t>
  </si>
  <si>
    <t>EVPAP80</t>
  </si>
  <si>
    <t>9317657000897</t>
  </si>
  <si>
    <t xml:space="preserve">VETAFARM POLY-AID PLUS 80G  </t>
  </si>
  <si>
    <t>EVPBC2</t>
  </si>
  <si>
    <t>9317657007698</t>
  </si>
  <si>
    <t xml:space="preserve">VETAFARM PARROT B CALM 2KG  </t>
  </si>
  <si>
    <t>EVPBC350</t>
  </si>
  <si>
    <t>9317657007681</t>
  </si>
  <si>
    <t xml:space="preserve">VETAFARM PARROT B CALM 350G  </t>
  </si>
  <si>
    <t>EVPE10</t>
  </si>
  <si>
    <t>9317657006714</t>
  </si>
  <si>
    <t xml:space="preserve">VETAFARM PARROT ESSENTIALS 10KG </t>
  </si>
  <si>
    <t>EVPE2</t>
  </si>
  <si>
    <t>9317657006707</t>
  </si>
  <si>
    <t xml:space="preserve">VETAFARM PARROT ESSENTIALS 2KG  </t>
  </si>
  <si>
    <t>EVPE350</t>
  </si>
  <si>
    <t>9317657006691</t>
  </si>
  <si>
    <t xml:space="preserve">VETAFARM PARROT ESSENTIALS 350G </t>
  </si>
  <si>
    <t>EVPP10</t>
  </si>
  <si>
    <t>9317657000637</t>
  </si>
  <si>
    <t xml:space="preserve">VETAFARM PARADISE PELLETS 10KG  </t>
  </si>
  <si>
    <t>EVPP2</t>
  </si>
  <si>
    <t>9317657000576</t>
  </si>
  <si>
    <t xml:space="preserve">VETAFARM PARADISE PELLETS 2KG  </t>
  </si>
  <si>
    <t>EVPS100</t>
  </si>
  <si>
    <t>9317657000736</t>
  </si>
  <si>
    <t xml:space="preserve">VETAFARM POWER SHAMPOO 100ML  </t>
  </si>
  <si>
    <t>EVSA100</t>
  </si>
  <si>
    <t>9317657007018</t>
  </si>
  <si>
    <t xml:space="preserve">VETAFARM SYNBIOTIC AVIAN 100G  </t>
  </si>
  <si>
    <t>EVSA350</t>
  </si>
  <si>
    <t>9317657007025</t>
  </si>
  <si>
    <t xml:space="preserve">VETAFARM SYNBIOTIC AVIAN 350G *SPEC ORD* </t>
  </si>
  <si>
    <t>EVSA650</t>
  </si>
  <si>
    <t>9317657007032</t>
  </si>
  <si>
    <t xml:space="preserve">VETAFARM SYNBIOTIC AVIAN 650G  </t>
  </si>
  <si>
    <t>EVSAM10</t>
  </si>
  <si>
    <t>9317657001481</t>
  </si>
  <si>
    <t xml:space="preserve">VETAFARM SOUTH AMERICAN MIX 10KG </t>
  </si>
  <si>
    <t>EVSAM2</t>
  </si>
  <si>
    <t>9317657001498</t>
  </si>
  <si>
    <t xml:space="preserve">VETAFARM SOUTH AMERICAN MIX 2KG </t>
  </si>
  <si>
    <t>EVSAM350</t>
  </si>
  <si>
    <t>9317657001504</t>
  </si>
  <si>
    <t xml:space="preserve">VETAFARM SOUTH AMERICAN MIX 350G </t>
  </si>
  <si>
    <t>EVSD100</t>
  </si>
  <si>
    <t>9317657000354</t>
  </si>
  <si>
    <t xml:space="preserve">VETAFARM SOLUVITE D 100G  </t>
  </si>
  <si>
    <t>EVSD25</t>
  </si>
  <si>
    <t>9317657000347</t>
  </si>
  <si>
    <t xml:space="preserve">VETAFARM SOLUVITE D 25G  </t>
  </si>
  <si>
    <t>EVSD450</t>
  </si>
  <si>
    <t>9317657000361</t>
  </si>
  <si>
    <t xml:space="preserve">VETAFARM SOLUVITE D 450G  </t>
  </si>
  <si>
    <t>EVSD900</t>
  </si>
  <si>
    <t>9317657000385</t>
  </si>
  <si>
    <t xml:space="preserve">VETAFARM SOLUVITE D 900G  </t>
  </si>
  <si>
    <t>EVSDB1</t>
  </si>
  <si>
    <t>9317657000422</t>
  </si>
  <si>
    <t xml:space="preserve">VETAFARM SOLUVITE D BREEDER 1KG </t>
  </si>
  <si>
    <t>EVSDB500</t>
  </si>
  <si>
    <t>9317657000446</t>
  </si>
  <si>
    <t xml:space="preserve">VETAFARM SOLUVITE D BREEDER 500G </t>
  </si>
  <si>
    <t>EVSLC1</t>
  </si>
  <si>
    <t>9317657001702</t>
  </si>
  <si>
    <t xml:space="preserve">VETAFARM SPARK LIQUID CONCENTRATE 1L </t>
  </si>
  <si>
    <t>EVSLC125</t>
  </si>
  <si>
    <t>9317657001450</t>
  </si>
  <si>
    <t xml:space="preserve">VETAFARM SPARK LIQUID CONCENTRATE 125ML </t>
  </si>
  <si>
    <t>EVSLC250</t>
  </si>
  <si>
    <t>9317657001467</t>
  </si>
  <si>
    <t xml:space="preserve">VETAFARM SPARK LIQUID CONCENTRATE 250ML </t>
  </si>
  <si>
    <t>EVSLC5</t>
  </si>
  <si>
    <t>9317657001832</t>
  </si>
  <si>
    <t xml:space="preserve">VETAFARM SPARK LIQUID CONCENTRATE 5L </t>
  </si>
  <si>
    <t>EVSLC50</t>
  </si>
  <si>
    <t>9317657001443</t>
  </si>
  <si>
    <t xml:space="preserve">VETAFARM SPARK LIQUID CONCENTRATE 50ML </t>
  </si>
  <si>
    <t>EVSLC500</t>
  </si>
  <si>
    <t>9317657001382</t>
  </si>
  <si>
    <t xml:space="preserve">VETAFARM SPARK LIQUID CONCENTRATE 500ML </t>
  </si>
  <si>
    <t>EVTC100</t>
  </si>
  <si>
    <t>9317657002860</t>
  </si>
  <si>
    <t xml:space="preserve">VETAFARM TRIPLE C 100G  </t>
  </si>
  <si>
    <t>EVTC25</t>
  </si>
  <si>
    <t>9317657004420</t>
  </si>
  <si>
    <t xml:space="preserve">VETAFARM TRIPLE C 25G  </t>
  </si>
  <si>
    <t>EVTC500</t>
  </si>
  <si>
    <t>9317657002877</t>
  </si>
  <si>
    <t xml:space="preserve">VETAFARM TRIPLE C 500G  </t>
  </si>
  <si>
    <t>EVVCT50</t>
  </si>
  <si>
    <t>9317657206107</t>
  </si>
  <si>
    <t xml:space="preserve">VETAFARM VITA C TABLETS 50PK  </t>
  </si>
  <si>
    <t>EVWEL10</t>
  </si>
  <si>
    <t>9317657007148</t>
  </si>
  <si>
    <t xml:space="preserve">VETAFARM WILD EARTH LORIKEET 10KG </t>
  </si>
  <si>
    <t>EVWEL2</t>
  </si>
  <si>
    <t>9317657007124</t>
  </si>
  <si>
    <t xml:space="preserve">VETAFARM WILD EARTH LORIKEET 2KG </t>
  </si>
  <si>
    <t>EVWEL450</t>
  </si>
  <si>
    <t>9317657007117</t>
  </si>
  <si>
    <t xml:space="preserve">VETAFARM WILD EARTH LORIKEET 450G </t>
  </si>
  <si>
    <t>EVWG1</t>
  </si>
  <si>
    <t>9317657003294</t>
  </si>
  <si>
    <t xml:space="preserve">VETAFARM WORMOUT GEL 1L *SPEC ORD* </t>
  </si>
  <si>
    <t>EVWG100</t>
  </si>
  <si>
    <t>9317657003270</t>
  </si>
  <si>
    <t xml:space="preserve">VETAFARM WORMOUT GEL 100ML  </t>
  </si>
  <si>
    <t>EVWG250</t>
  </si>
  <si>
    <t>9317657001474</t>
  </si>
  <si>
    <t xml:space="preserve">VETAFARM WORMOUT GEL 250ML  </t>
  </si>
  <si>
    <t>EVWG50</t>
  </si>
  <si>
    <t>9317657003287</t>
  </si>
  <si>
    <t xml:space="preserve">VETAFARM WORMOUT GEL 50ML  </t>
  </si>
  <si>
    <t>ED CODE</t>
  </si>
  <si>
    <t>BARCODE</t>
  </si>
  <si>
    <t>DESCRIPTION</t>
  </si>
  <si>
    <t>LIST PRICE EX GST</t>
  </si>
  <si>
    <t>Quantity</t>
  </si>
  <si>
    <t>Total Cost</t>
  </si>
  <si>
    <t>Total Order Cost</t>
  </si>
  <si>
    <t>Number of Free Deli Stix Boxes Unlocked</t>
  </si>
  <si>
    <t>Spend $500 on the Avain range and receive a free box of Deli Stix</t>
  </si>
  <si>
    <t>Select your prefered stock</t>
  </si>
  <si>
    <t>Purchase any 5 Lovebites products and receive a free Cat B-Calm and Cat DentaShield</t>
  </si>
  <si>
    <t>Total Units Ordered</t>
  </si>
  <si>
    <t>Free B-Calm Cat Unlocked</t>
  </si>
  <si>
    <t>Free DentaShield Cat Unlocked</t>
  </si>
  <si>
    <t>STORE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</si>
</sst>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"/>
  </numFmts>
  <fonts count="6" x14ac:knownFonts="1">
    <font>
      <sz val="11"/>
      <color theme="1"/>
      <name val="Aptos Narrow"/>
      <family val="2"/>
      <scheme val="minor"/>
    </font>
    <font>
      <sz val="10.5"/>
      <color rgb="FF343334"/>
      <name val="IBM Plex Sans"/>
      <family val="2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D3657"/>
        <bgColor indexed="64"/>
      </patternFill>
    </fill>
    <fill>
      <patternFill patternType="solid">
        <fgColor rgb="FF1F93D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5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93D1"/>
      <color rgb="FF0D36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9D3C3-C513-4962-9A7C-1B1580CAF19D}">
  <dimension ref="A1:F134"/>
  <sheetViews>
    <sheetView zoomScale="115" zoomScaleNormal="115" workbookViewId="0">
      <selection activeCell="B4" sqref="A4:F4"/>
    </sheetView>
  </sheetViews>
  <sheetFormatPr defaultRowHeight="15" x14ac:dyDescent="0.25"/>
  <cols>
    <col min="1" max="1" width="14.7109375" bestFit="1" customWidth="1"/>
    <col min="2" max="2" width="16.85546875" customWidth="1"/>
    <col min="3" max="3" width="60.42578125" bestFit="1" customWidth="1"/>
    <col min="4" max="4" width="17.7109375" bestFit="1" customWidth="1"/>
    <col min="5" max="6" width="11" customWidth="1"/>
  </cols>
  <sheetData>
    <row r="1" spans="1:6" ht="84.6" customHeight="1" x14ac:dyDescent="0.5">
      <c r="A1" s="9" t="e" vm="1">
        <v>#VALUE!</v>
      </c>
      <c r="B1" s="9"/>
      <c r="C1" s="9"/>
      <c r="D1" s="9"/>
      <c r="E1" s="9"/>
      <c r="F1" s="9"/>
    </row>
    <row r="2" spans="1:6" ht="18.75" x14ac:dyDescent="0.3">
      <c r="A2" s="8" t="s">
        <v>425</v>
      </c>
      <c r="B2" s="8"/>
      <c r="C2" s="8"/>
      <c r="D2" s="8"/>
      <c r="E2" s="8"/>
      <c r="F2" s="8"/>
    </row>
    <row r="4" spans="1:6" x14ac:dyDescent="0.25">
      <c r="A4" s="7" t="s">
        <v>431</v>
      </c>
      <c r="B4" s="22"/>
      <c r="C4" s="22"/>
      <c r="D4" s="22"/>
      <c r="E4" s="22"/>
      <c r="F4" s="22"/>
    </row>
    <row r="5" spans="1:6" x14ac:dyDescent="0.25">
      <c r="A5" s="13" t="s">
        <v>423</v>
      </c>
      <c r="B5" s="13"/>
      <c r="C5" s="13"/>
      <c r="D5" s="10">
        <f>SUM(F11:F134)</f>
        <v>0</v>
      </c>
      <c r="E5" s="10"/>
      <c r="F5" s="10"/>
    </row>
    <row r="6" spans="1:6" x14ac:dyDescent="0.25">
      <c r="A6" s="13" t="s">
        <v>424</v>
      </c>
      <c r="B6" s="13"/>
      <c r="C6" s="14"/>
      <c r="D6" s="11">
        <f>D5/500</f>
        <v>0</v>
      </c>
      <c r="E6" s="11"/>
      <c r="F6" s="11"/>
    </row>
    <row r="7" spans="1:6" x14ac:dyDescent="0.25">
      <c r="A7" s="5"/>
      <c r="B7" s="12" t="s">
        <v>426</v>
      </c>
      <c r="C7" s="3" t="s">
        <v>161</v>
      </c>
      <c r="D7" s="11"/>
      <c r="E7" s="11"/>
      <c r="F7" s="11"/>
    </row>
    <row r="8" spans="1:6" x14ac:dyDescent="0.25">
      <c r="A8" s="5"/>
      <c r="B8" s="12"/>
      <c r="C8" s="3" t="s">
        <v>164</v>
      </c>
      <c r="D8" s="11"/>
      <c r="E8" s="11"/>
      <c r="F8" s="11"/>
    </row>
    <row r="9" spans="1:6" x14ac:dyDescent="0.25">
      <c r="A9" s="5"/>
      <c r="B9" s="5"/>
      <c r="C9" s="5"/>
      <c r="D9" s="6"/>
    </row>
    <row r="10" spans="1:6" x14ac:dyDescent="0.25">
      <c r="A10" s="7" t="s">
        <v>417</v>
      </c>
      <c r="B10" s="7" t="s">
        <v>418</v>
      </c>
      <c r="C10" s="7" t="s">
        <v>419</v>
      </c>
      <c r="D10" s="7" t="s">
        <v>420</v>
      </c>
      <c r="E10" s="7" t="s">
        <v>421</v>
      </c>
      <c r="F10" s="7" t="s">
        <v>422</v>
      </c>
    </row>
    <row r="11" spans="1:6" x14ac:dyDescent="0.25">
      <c r="A11" s="3" t="s">
        <v>45</v>
      </c>
      <c r="B11" s="3" t="s">
        <v>46</v>
      </c>
      <c r="C11" s="3" t="s">
        <v>47</v>
      </c>
      <c r="D11" s="4">
        <v>32.99</v>
      </c>
      <c r="E11" s="1"/>
      <c r="F11" s="2">
        <f>E11*D11</f>
        <v>0</v>
      </c>
    </row>
    <row r="12" spans="1:6" x14ac:dyDescent="0.25">
      <c r="A12" s="3" t="s">
        <v>48</v>
      </c>
      <c r="B12" s="3" t="s">
        <v>49</v>
      </c>
      <c r="C12" s="3" t="s">
        <v>50</v>
      </c>
      <c r="D12" s="4">
        <v>17.78</v>
      </c>
      <c r="E12" s="1"/>
      <c r="F12" s="2">
        <f t="shared" ref="F12:F57" si="0">E12*D12</f>
        <v>0</v>
      </c>
    </row>
    <row r="13" spans="1:6" x14ac:dyDescent="0.25">
      <c r="A13" s="3" t="s">
        <v>51</v>
      </c>
      <c r="B13" s="3" t="s">
        <v>52</v>
      </c>
      <c r="C13" s="3" t="s">
        <v>53</v>
      </c>
      <c r="D13" s="4">
        <v>16.8</v>
      </c>
      <c r="E13" s="1"/>
      <c r="F13" s="2">
        <f t="shared" si="0"/>
        <v>0</v>
      </c>
    </row>
    <row r="14" spans="1:6" x14ac:dyDescent="0.25">
      <c r="A14" s="3" t="s">
        <v>54</v>
      </c>
      <c r="B14" s="3" t="s">
        <v>55</v>
      </c>
      <c r="C14" s="3" t="s">
        <v>56</v>
      </c>
      <c r="D14" s="4">
        <v>10.98</v>
      </c>
      <c r="E14" s="1"/>
      <c r="F14" s="2">
        <f t="shared" si="0"/>
        <v>0</v>
      </c>
    </row>
    <row r="15" spans="1:6" x14ac:dyDescent="0.25">
      <c r="A15" s="3" t="s">
        <v>57</v>
      </c>
      <c r="B15" s="3" t="s">
        <v>58</v>
      </c>
      <c r="C15" s="3" t="s">
        <v>59</v>
      </c>
      <c r="D15" s="4">
        <v>521.89</v>
      </c>
      <c r="E15" s="1"/>
      <c r="F15" s="2">
        <f t="shared" si="0"/>
        <v>0</v>
      </c>
    </row>
    <row r="16" spans="1:6" x14ac:dyDescent="0.25">
      <c r="A16" s="3" t="s">
        <v>60</v>
      </c>
      <c r="B16" s="3" t="s">
        <v>61</v>
      </c>
      <c r="C16" s="3" t="s">
        <v>62</v>
      </c>
      <c r="D16" s="4">
        <v>109.41</v>
      </c>
      <c r="E16" s="1"/>
      <c r="F16" s="2">
        <f t="shared" si="0"/>
        <v>0</v>
      </c>
    </row>
    <row r="17" spans="1:6" x14ac:dyDescent="0.25">
      <c r="A17" s="3" t="s">
        <v>63</v>
      </c>
      <c r="B17" s="3" t="s">
        <v>64</v>
      </c>
      <c r="C17" s="3" t="s">
        <v>65</v>
      </c>
      <c r="D17" s="4">
        <v>30.44</v>
      </c>
      <c r="E17" s="1"/>
      <c r="F17" s="2">
        <f t="shared" si="0"/>
        <v>0</v>
      </c>
    </row>
    <row r="18" spans="1:6" x14ac:dyDescent="0.25">
      <c r="A18" s="3" t="s">
        <v>66</v>
      </c>
      <c r="B18" s="3" t="s">
        <v>67</v>
      </c>
      <c r="C18" s="3" t="s">
        <v>68</v>
      </c>
      <c r="D18" s="4">
        <v>15.84</v>
      </c>
      <c r="E18" s="1"/>
      <c r="F18" s="2">
        <f t="shared" si="0"/>
        <v>0</v>
      </c>
    </row>
    <row r="19" spans="1:6" x14ac:dyDescent="0.25">
      <c r="A19" s="3" t="s">
        <v>69</v>
      </c>
      <c r="B19" s="3" t="s">
        <v>70</v>
      </c>
      <c r="C19" s="3" t="s">
        <v>71</v>
      </c>
      <c r="D19" s="4">
        <v>49</v>
      </c>
      <c r="E19" s="1"/>
      <c r="F19" s="2">
        <f t="shared" si="0"/>
        <v>0</v>
      </c>
    </row>
    <row r="20" spans="1:6" x14ac:dyDescent="0.25">
      <c r="A20" s="3" t="s">
        <v>72</v>
      </c>
      <c r="B20" s="3" t="s">
        <v>73</v>
      </c>
      <c r="C20" s="3" t="s">
        <v>74</v>
      </c>
      <c r="D20" s="4">
        <v>11.31</v>
      </c>
      <c r="E20" s="1"/>
      <c r="F20" s="2">
        <f t="shared" si="0"/>
        <v>0</v>
      </c>
    </row>
    <row r="21" spans="1:6" x14ac:dyDescent="0.25">
      <c r="A21" s="3" t="s">
        <v>75</v>
      </c>
      <c r="B21" s="3" t="s">
        <v>76</v>
      </c>
      <c r="C21" s="3" t="s">
        <v>77</v>
      </c>
      <c r="D21" s="4">
        <v>19.440000000000001</v>
      </c>
      <c r="E21" s="1"/>
      <c r="F21" s="2">
        <f t="shared" si="0"/>
        <v>0</v>
      </c>
    </row>
    <row r="22" spans="1:6" x14ac:dyDescent="0.25">
      <c r="A22" s="3" t="s">
        <v>78</v>
      </c>
      <c r="B22" s="3" t="s">
        <v>79</v>
      </c>
      <c r="C22" s="3" t="s">
        <v>80</v>
      </c>
      <c r="D22" s="4">
        <v>31.16</v>
      </c>
      <c r="E22" s="1"/>
      <c r="F22" s="2">
        <f t="shared" si="0"/>
        <v>0</v>
      </c>
    </row>
    <row r="23" spans="1:6" x14ac:dyDescent="0.25">
      <c r="A23" s="3" t="s">
        <v>81</v>
      </c>
      <c r="B23" s="3" t="s">
        <v>82</v>
      </c>
      <c r="C23" s="3" t="s">
        <v>83</v>
      </c>
      <c r="D23" s="4">
        <v>13.89</v>
      </c>
      <c r="E23" s="1"/>
      <c r="F23" s="2">
        <f t="shared" si="0"/>
        <v>0</v>
      </c>
    </row>
    <row r="24" spans="1:6" x14ac:dyDescent="0.25">
      <c r="A24" s="3" t="s">
        <v>84</v>
      </c>
      <c r="B24" s="3" t="s">
        <v>85</v>
      </c>
      <c r="C24" s="3" t="s">
        <v>86</v>
      </c>
      <c r="D24" s="4">
        <v>13.2</v>
      </c>
      <c r="E24" s="1"/>
      <c r="F24" s="2">
        <f t="shared" si="0"/>
        <v>0</v>
      </c>
    </row>
    <row r="25" spans="1:6" x14ac:dyDescent="0.25">
      <c r="A25" s="3" t="s">
        <v>87</v>
      </c>
      <c r="B25" s="3" t="s">
        <v>88</v>
      </c>
      <c r="C25" s="3" t="s">
        <v>89</v>
      </c>
      <c r="D25" s="4">
        <v>117.79</v>
      </c>
      <c r="E25" s="1"/>
      <c r="F25" s="2">
        <f t="shared" si="0"/>
        <v>0</v>
      </c>
    </row>
    <row r="26" spans="1:6" x14ac:dyDescent="0.25">
      <c r="A26" s="3" t="s">
        <v>90</v>
      </c>
      <c r="B26" s="3" t="s">
        <v>91</v>
      </c>
      <c r="C26" s="3" t="s">
        <v>92</v>
      </c>
      <c r="D26" s="4">
        <v>21.68</v>
      </c>
      <c r="E26" s="1"/>
      <c r="F26" s="2">
        <f t="shared" si="0"/>
        <v>0</v>
      </c>
    </row>
    <row r="27" spans="1:6" x14ac:dyDescent="0.25">
      <c r="A27" s="3" t="s">
        <v>93</v>
      </c>
      <c r="B27" s="3" t="s">
        <v>94</v>
      </c>
      <c r="C27" s="3" t="s">
        <v>95</v>
      </c>
      <c r="D27" s="4">
        <v>36.479999999999997</v>
      </c>
      <c r="E27" s="1"/>
      <c r="F27" s="2">
        <f t="shared" si="0"/>
        <v>0</v>
      </c>
    </row>
    <row r="28" spans="1:6" x14ac:dyDescent="0.25">
      <c r="A28" s="3" t="s">
        <v>96</v>
      </c>
      <c r="B28" s="3" t="s">
        <v>97</v>
      </c>
      <c r="C28" s="3" t="s">
        <v>98</v>
      </c>
      <c r="D28" s="4">
        <v>9.49</v>
      </c>
      <c r="E28" s="1"/>
      <c r="F28" s="2">
        <f t="shared" si="0"/>
        <v>0</v>
      </c>
    </row>
    <row r="29" spans="1:6" x14ac:dyDescent="0.25">
      <c r="A29" s="3" t="s">
        <v>99</v>
      </c>
      <c r="B29" s="3" t="s">
        <v>100</v>
      </c>
      <c r="C29" s="3" t="s">
        <v>101</v>
      </c>
      <c r="D29" s="4">
        <v>16.48</v>
      </c>
      <c r="E29" s="1"/>
      <c r="F29" s="2">
        <f t="shared" si="0"/>
        <v>0</v>
      </c>
    </row>
    <row r="30" spans="1:6" x14ac:dyDescent="0.25">
      <c r="A30" s="3" t="s">
        <v>102</v>
      </c>
      <c r="B30" s="3" t="s">
        <v>103</v>
      </c>
      <c r="C30" s="3" t="s">
        <v>104</v>
      </c>
      <c r="D30" s="4">
        <v>164.13</v>
      </c>
      <c r="E30" s="1"/>
      <c r="F30" s="2">
        <f t="shared" si="0"/>
        <v>0</v>
      </c>
    </row>
    <row r="31" spans="1:6" x14ac:dyDescent="0.25">
      <c r="A31" s="3" t="s">
        <v>105</v>
      </c>
      <c r="B31" s="3" t="s">
        <v>106</v>
      </c>
      <c r="C31" s="3" t="s">
        <v>107</v>
      </c>
      <c r="D31" s="4">
        <v>21.85</v>
      </c>
      <c r="E31" s="1"/>
      <c r="F31" s="2">
        <f t="shared" si="0"/>
        <v>0</v>
      </c>
    </row>
    <row r="32" spans="1:6" x14ac:dyDescent="0.25">
      <c r="A32" s="3" t="s">
        <v>108</v>
      </c>
      <c r="B32" s="3" t="s">
        <v>109</v>
      </c>
      <c r="C32" s="3" t="s">
        <v>110</v>
      </c>
      <c r="D32" s="4">
        <v>18.2</v>
      </c>
      <c r="E32" s="1"/>
      <c r="F32" s="2">
        <f t="shared" si="0"/>
        <v>0</v>
      </c>
    </row>
    <row r="33" spans="1:6" x14ac:dyDescent="0.25">
      <c r="A33" s="3" t="s">
        <v>111</v>
      </c>
      <c r="B33" s="3" t="s">
        <v>112</v>
      </c>
      <c r="C33" s="3" t="s">
        <v>113</v>
      </c>
      <c r="D33" s="4">
        <v>11.56</v>
      </c>
      <c r="E33" s="1"/>
      <c r="F33" s="2">
        <f t="shared" si="0"/>
        <v>0</v>
      </c>
    </row>
    <row r="34" spans="1:6" x14ac:dyDescent="0.25">
      <c r="A34" s="3" t="s">
        <v>114</v>
      </c>
      <c r="B34" s="3" t="s">
        <v>115</v>
      </c>
      <c r="C34" s="3" t="s">
        <v>116</v>
      </c>
      <c r="D34" s="4">
        <v>93.36</v>
      </c>
      <c r="E34" s="1"/>
      <c r="F34" s="2">
        <f t="shared" si="0"/>
        <v>0</v>
      </c>
    </row>
    <row r="35" spans="1:6" x14ac:dyDescent="0.25">
      <c r="A35" s="3" t="s">
        <v>117</v>
      </c>
      <c r="B35" s="3" t="s">
        <v>118</v>
      </c>
      <c r="C35" s="3" t="s">
        <v>119</v>
      </c>
      <c r="D35" s="4">
        <v>22.79</v>
      </c>
      <c r="E35" s="1"/>
      <c r="F35" s="2">
        <f t="shared" si="0"/>
        <v>0</v>
      </c>
    </row>
    <row r="36" spans="1:6" x14ac:dyDescent="0.25">
      <c r="A36" s="3" t="s">
        <v>120</v>
      </c>
      <c r="B36" s="3" t="s">
        <v>121</v>
      </c>
      <c r="C36" s="3" t="s">
        <v>122</v>
      </c>
      <c r="D36" s="4">
        <v>53.86</v>
      </c>
      <c r="E36" s="1"/>
      <c r="F36" s="2">
        <f t="shared" si="0"/>
        <v>0</v>
      </c>
    </row>
    <row r="37" spans="1:6" x14ac:dyDescent="0.25">
      <c r="A37" s="3" t="s">
        <v>123</v>
      </c>
      <c r="B37" s="3" t="s">
        <v>124</v>
      </c>
      <c r="C37" s="3" t="s">
        <v>125</v>
      </c>
      <c r="D37" s="4">
        <v>15.55</v>
      </c>
      <c r="E37" s="1"/>
      <c r="F37" s="2">
        <f t="shared" si="0"/>
        <v>0</v>
      </c>
    </row>
    <row r="38" spans="1:6" x14ac:dyDescent="0.25">
      <c r="A38" s="3" t="s">
        <v>126</v>
      </c>
      <c r="B38" s="3" t="s">
        <v>127</v>
      </c>
      <c r="C38" s="3" t="s">
        <v>128</v>
      </c>
      <c r="D38" s="4">
        <v>21.68</v>
      </c>
      <c r="E38" s="1"/>
      <c r="F38" s="2">
        <f t="shared" si="0"/>
        <v>0</v>
      </c>
    </row>
    <row r="39" spans="1:6" x14ac:dyDescent="0.25">
      <c r="A39" s="3" t="s">
        <v>129</v>
      </c>
      <c r="B39" s="3" t="s">
        <v>130</v>
      </c>
      <c r="C39" s="3" t="s">
        <v>131</v>
      </c>
      <c r="D39" s="4">
        <v>201.61</v>
      </c>
      <c r="E39" s="1"/>
      <c r="F39" s="2">
        <f t="shared" si="0"/>
        <v>0</v>
      </c>
    </row>
    <row r="40" spans="1:6" x14ac:dyDescent="0.25">
      <c r="A40" s="3" t="s">
        <v>132</v>
      </c>
      <c r="B40" s="3" t="s">
        <v>133</v>
      </c>
      <c r="C40" s="3" t="s">
        <v>134</v>
      </c>
      <c r="D40" s="4">
        <v>10.85</v>
      </c>
      <c r="E40" s="1"/>
      <c r="F40" s="2">
        <f t="shared" si="0"/>
        <v>0</v>
      </c>
    </row>
    <row r="41" spans="1:6" x14ac:dyDescent="0.25">
      <c r="A41" s="3" t="s">
        <v>135</v>
      </c>
      <c r="B41" s="3" t="s">
        <v>136</v>
      </c>
      <c r="C41" s="3" t="s">
        <v>137</v>
      </c>
      <c r="D41" s="4">
        <v>32.54</v>
      </c>
      <c r="E41" s="1"/>
      <c r="F41" s="2">
        <f t="shared" si="0"/>
        <v>0</v>
      </c>
    </row>
    <row r="42" spans="1:6" x14ac:dyDescent="0.25">
      <c r="A42" s="3" t="s">
        <v>138</v>
      </c>
      <c r="B42" s="3" t="s">
        <v>139</v>
      </c>
      <c r="C42" s="3" t="s">
        <v>140</v>
      </c>
      <c r="D42" s="4">
        <v>125.38</v>
      </c>
      <c r="E42" s="1"/>
      <c r="F42" s="2">
        <f t="shared" si="0"/>
        <v>0</v>
      </c>
    </row>
    <row r="43" spans="1:6" x14ac:dyDescent="0.25">
      <c r="A43" s="3" t="s">
        <v>141</v>
      </c>
      <c r="B43" s="3" t="s">
        <v>142</v>
      </c>
      <c r="C43" s="3" t="s">
        <v>143</v>
      </c>
      <c r="D43" s="4">
        <v>36.479999999999997</v>
      </c>
      <c r="E43" s="1"/>
      <c r="F43" s="2">
        <f t="shared" si="0"/>
        <v>0</v>
      </c>
    </row>
    <row r="44" spans="1:6" x14ac:dyDescent="0.25">
      <c r="A44" s="3" t="s">
        <v>144</v>
      </c>
      <c r="B44" s="3" t="s">
        <v>145</v>
      </c>
      <c r="C44" s="3" t="s">
        <v>146</v>
      </c>
      <c r="D44" s="4">
        <v>15.4</v>
      </c>
      <c r="E44" s="1"/>
      <c r="F44" s="2">
        <f t="shared" si="0"/>
        <v>0</v>
      </c>
    </row>
    <row r="45" spans="1:6" x14ac:dyDescent="0.25">
      <c r="A45" s="3" t="s">
        <v>147</v>
      </c>
      <c r="B45" s="3" t="s">
        <v>148</v>
      </c>
      <c r="C45" s="3" t="s">
        <v>149</v>
      </c>
      <c r="D45" s="4">
        <v>36.53</v>
      </c>
      <c r="E45" s="1"/>
      <c r="F45" s="2">
        <f t="shared" si="0"/>
        <v>0</v>
      </c>
    </row>
    <row r="46" spans="1:6" x14ac:dyDescent="0.25">
      <c r="A46" s="3" t="s">
        <v>150</v>
      </c>
      <c r="B46" s="3" t="s">
        <v>151</v>
      </c>
      <c r="C46" s="3" t="s">
        <v>152</v>
      </c>
      <c r="D46" s="4">
        <v>12.51</v>
      </c>
      <c r="E46" s="1"/>
      <c r="F46" s="2">
        <f t="shared" si="0"/>
        <v>0</v>
      </c>
    </row>
    <row r="47" spans="1:6" x14ac:dyDescent="0.25">
      <c r="A47" s="3" t="s">
        <v>153</v>
      </c>
      <c r="B47" s="3" t="s">
        <v>154</v>
      </c>
      <c r="C47" s="3" t="s">
        <v>155</v>
      </c>
      <c r="D47" s="4">
        <v>94.14</v>
      </c>
      <c r="E47" s="1"/>
      <c r="F47" s="2">
        <f t="shared" si="0"/>
        <v>0</v>
      </c>
    </row>
    <row r="48" spans="1:6" x14ac:dyDescent="0.25">
      <c r="A48" s="3" t="s">
        <v>156</v>
      </c>
      <c r="B48" s="3" t="s">
        <v>157</v>
      </c>
      <c r="C48" s="3" t="s">
        <v>158</v>
      </c>
      <c r="D48" s="4">
        <v>22.66</v>
      </c>
      <c r="E48" s="1"/>
      <c r="F48" s="2">
        <f t="shared" si="0"/>
        <v>0</v>
      </c>
    </row>
    <row r="49" spans="1:6" x14ac:dyDescent="0.25">
      <c r="A49" s="3" t="s">
        <v>159</v>
      </c>
      <c r="B49" s="3" t="s">
        <v>160</v>
      </c>
      <c r="C49" s="3" t="s">
        <v>161</v>
      </c>
      <c r="D49" s="4">
        <v>41.82</v>
      </c>
      <c r="E49" s="1"/>
      <c r="F49" s="2">
        <f t="shared" si="0"/>
        <v>0</v>
      </c>
    </row>
    <row r="50" spans="1:6" x14ac:dyDescent="0.25">
      <c r="A50" s="3" t="s">
        <v>162</v>
      </c>
      <c r="B50" s="3" t="s">
        <v>163</v>
      </c>
      <c r="C50" s="3" t="s">
        <v>164</v>
      </c>
      <c r="D50" s="4">
        <v>41.82</v>
      </c>
      <c r="E50" s="1"/>
      <c r="F50" s="2">
        <f t="shared" si="0"/>
        <v>0</v>
      </c>
    </row>
    <row r="51" spans="1:6" x14ac:dyDescent="0.25">
      <c r="A51" s="3" t="s">
        <v>165</v>
      </c>
      <c r="B51" s="3" t="s">
        <v>166</v>
      </c>
      <c r="C51" s="3" t="s">
        <v>167</v>
      </c>
      <c r="D51" s="4">
        <v>94.76</v>
      </c>
      <c r="E51" s="1"/>
      <c r="F51" s="2">
        <f t="shared" si="0"/>
        <v>0</v>
      </c>
    </row>
    <row r="52" spans="1:6" x14ac:dyDescent="0.25">
      <c r="A52" s="3" t="s">
        <v>168</v>
      </c>
      <c r="B52" s="3" t="s">
        <v>169</v>
      </c>
      <c r="C52" s="3" t="s">
        <v>170</v>
      </c>
      <c r="D52" s="4">
        <v>24.18</v>
      </c>
      <c r="E52" s="1"/>
      <c r="F52" s="2">
        <f t="shared" si="0"/>
        <v>0</v>
      </c>
    </row>
    <row r="53" spans="1:6" x14ac:dyDescent="0.25">
      <c r="A53" s="3" t="s">
        <v>171</v>
      </c>
      <c r="B53" s="3" t="s">
        <v>172</v>
      </c>
      <c r="C53" s="3" t="s">
        <v>173</v>
      </c>
      <c r="D53" s="4">
        <v>10.76</v>
      </c>
      <c r="E53" s="1"/>
      <c r="F53" s="2">
        <f t="shared" si="0"/>
        <v>0</v>
      </c>
    </row>
    <row r="54" spans="1:6" x14ac:dyDescent="0.25">
      <c r="A54" s="3" t="s">
        <v>174</v>
      </c>
      <c r="B54" s="3" t="s">
        <v>175</v>
      </c>
      <c r="C54" s="3" t="s">
        <v>176</v>
      </c>
      <c r="D54" s="4">
        <v>12</v>
      </c>
      <c r="E54" s="1"/>
      <c r="F54" s="2">
        <f t="shared" si="0"/>
        <v>0</v>
      </c>
    </row>
    <row r="55" spans="1:6" x14ac:dyDescent="0.25">
      <c r="A55" s="3" t="s">
        <v>177</v>
      </c>
      <c r="B55" s="3" t="s">
        <v>178</v>
      </c>
      <c r="C55" s="3" t="s">
        <v>179</v>
      </c>
      <c r="D55" s="4">
        <v>94.76</v>
      </c>
      <c r="E55" s="1"/>
      <c r="F55" s="2">
        <f t="shared" si="0"/>
        <v>0</v>
      </c>
    </row>
    <row r="56" spans="1:6" x14ac:dyDescent="0.25">
      <c r="A56" s="3" t="s">
        <v>180</v>
      </c>
      <c r="B56" s="3" t="s">
        <v>181</v>
      </c>
      <c r="C56" s="3" t="s">
        <v>182</v>
      </c>
      <c r="D56" s="4">
        <v>24.18</v>
      </c>
      <c r="E56" s="1"/>
      <c r="F56" s="2">
        <f t="shared" si="0"/>
        <v>0</v>
      </c>
    </row>
    <row r="57" spans="1:6" x14ac:dyDescent="0.25">
      <c r="A57" s="3" t="s">
        <v>183</v>
      </c>
      <c r="B57" s="3" t="s">
        <v>184</v>
      </c>
      <c r="C57" s="3" t="s">
        <v>185</v>
      </c>
      <c r="D57" s="4">
        <v>10.76</v>
      </c>
      <c r="E57" s="1"/>
      <c r="F57" s="2">
        <f t="shared" si="0"/>
        <v>0</v>
      </c>
    </row>
    <row r="58" spans="1:6" x14ac:dyDescent="0.25">
      <c r="A58" s="3" t="s">
        <v>186</v>
      </c>
      <c r="B58" s="3" t="s">
        <v>187</v>
      </c>
      <c r="C58" s="3" t="s">
        <v>188</v>
      </c>
      <c r="D58" s="4">
        <v>128.08000000000001</v>
      </c>
      <c r="E58" s="1"/>
      <c r="F58" s="2">
        <f t="shared" ref="F58:F89" si="1">E58*D58</f>
        <v>0</v>
      </c>
    </row>
    <row r="59" spans="1:6" x14ac:dyDescent="0.25">
      <c r="A59" s="3" t="s">
        <v>189</v>
      </c>
      <c r="B59" s="3" t="s">
        <v>190</v>
      </c>
      <c r="C59" s="3" t="s">
        <v>191</v>
      </c>
      <c r="D59" s="4">
        <v>38.409999999999997</v>
      </c>
      <c r="E59" s="1"/>
      <c r="F59" s="2">
        <f t="shared" si="1"/>
        <v>0</v>
      </c>
    </row>
    <row r="60" spans="1:6" x14ac:dyDescent="0.25">
      <c r="A60" s="3" t="s">
        <v>192</v>
      </c>
      <c r="B60" s="3" t="s">
        <v>193</v>
      </c>
      <c r="C60" s="3" t="s">
        <v>194</v>
      </c>
      <c r="D60" s="4">
        <v>16.89</v>
      </c>
      <c r="E60" s="1"/>
      <c r="F60" s="2">
        <f t="shared" si="1"/>
        <v>0</v>
      </c>
    </row>
    <row r="61" spans="1:6" x14ac:dyDescent="0.25">
      <c r="A61" s="3" t="s">
        <v>195</v>
      </c>
      <c r="B61" s="3" t="s">
        <v>196</v>
      </c>
      <c r="C61" s="3" t="s">
        <v>197</v>
      </c>
      <c r="D61" s="4">
        <v>93.36</v>
      </c>
      <c r="E61" s="1"/>
      <c r="F61" s="2">
        <f t="shared" si="1"/>
        <v>0</v>
      </c>
    </row>
    <row r="62" spans="1:6" x14ac:dyDescent="0.25">
      <c r="A62" s="3" t="s">
        <v>198</v>
      </c>
      <c r="B62" s="3" t="s">
        <v>199</v>
      </c>
      <c r="C62" s="3" t="s">
        <v>200</v>
      </c>
      <c r="D62" s="4">
        <v>22.79</v>
      </c>
      <c r="E62" s="1"/>
      <c r="F62" s="2">
        <f t="shared" si="1"/>
        <v>0</v>
      </c>
    </row>
    <row r="63" spans="1:6" x14ac:dyDescent="0.25">
      <c r="A63" s="3" t="s">
        <v>201</v>
      </c>
      <c r="B63" s="3" t="s">
        <v>202</v>
      </c>
      <c r="C63" s="3" t="s">
        <v>203</v>
      </c>
      <c r="D63" s="4">
        <v>9.06</v>
      </c>
      <c r="E63" s="1"/>
      <c r="F63" s="2">
        <f t="shared" si="1"/>
        <v>0</v>
      </c>
    </row>
    <row r="64" spans="1:6" x14ac:dyDescent="0.25">
      <c r="A64" s="3" t="s">
        <v>204</v>
      </c>
      <c r="B64" s="3" t="s">
        <v>205</v>
      </c>
      <c r="C64" s="3" t="s">
        <v>206</v>
      </c>
      <c r="D64" s="4">
        <v>29.6</v>
      </c>
      <c r="E64" s="1"/>
      <c r="F64" s="2">
        <f t="shared" si="1"/>
        <v>0</v>
      </c>
    </row>
    <row r="65" spans="1:6" x14ac:dyDescent="0.25">
      <c r="A65" s="3" t="s">
        <v>207</v>
      </c>
      <c r="B65" s="3" t="s">
        <v>208</v>
      </c>
      <c r="C65" s="3" t="s">
        <v>209</v>
      </c>
      <c r="D65" s="4">
        <v>12.84</v>
      </c>
      <c r="E65" s="1"/>
      <c r="F65" s="2">
        <f t="shared" si="1"/>
        <v>0</v>
      </c>
    </row>
    <row r="66" spans="1:6" x14ac:dyDescent="0.25">
      <c r="A66" s="3" t="s">
        <v>210</v>
      </c>
      <c r="B66" s="3" t="s">
        <v>211</v>
      </c>
      <c r="C66" s="3" t="s">
        <v>212</v>
      </c>
      <c r="D66" s="4">
        <v>15.36</v>
      </c>
      <c r="E66" s="1"/>
      <c r="F66" s="2">
        <f t="shared" si="1"/>
        <v>0</v>
      </c>
    </row>
    <row r="67" spans="1:6" x14ac:dyDescent="0.25">
      <c r="A67" s="3" t="s">
        <v>213</v>
      </c>
      <c r="B67" s="3" t="s">
        <v>214</v>
      </c>
      <c r="C67" s="3" t="s">
        <v>215</v>
      </c>
      <c r="D67" s="4">
        <v>98.48</v>
      </c>
      <c r="E67" s="1"/>
      <c r="F67" s="2">
        <f t="shared" si="1"/>
        <v>0</v>
      </c>
    </row>
    <row r="68" spans="1:6" x14ac:dyDescent="0.25">
      <c r="A68" s="3" t="s">
        <v>216</v>
      </c>
      <c r="B68" s="3" t="s">
        <v>217</v>
      </c>
      <c r="C68" s="3" t="s">
        <v>218</v>
      </c>
      <c r="D68" s="4">
        <v>12</v>
      </c>
      <c r="E68" s="1"/>
      <c r="F68" s="2">
        <f t="shared" si="1"/>
        <v>0</v>
      </c>
    </row>
    <row r="69" spans="1:6" x14ac:dyDescent="0.25">
      <c r="A69" s="3" t="s">
        <v>219</v>
      </c>
      <c r="B69" s="3" t="s">
        <v>220</v>
      </c>
      <c r="C69" s="3" t="s">
        <v>221</v>
      </c>
      <c r="D69" s="4">
        <v>20.74</v>
      </c>
      <c r="E69" s="1"/>
      <c r="F69" s="2">
        <f t="shared" si="1"/>
        <v>0</v>
      </c>
    </row>
    <row r="70" spans="1:6" x14ac:dyDescent="0.25">
      <c r="A70" s="3" t="s">
        <v>222</v>
      </c>
      <c r="B70" s="3" t="s">
        <v>223</v>
      </c>
      <c r="C70" s="3" t="s">
        <v>224</v>
      </c>
      <c r="D70" s="4">
        <v>105.23</v>
      </c>
      <c r="E70" s="1"/>
      <c r="F70" s="2">
        <f t="shared" si="1"/>
        <v>0</v>
      </c>
    </row>
    <row r="71" spans="1:6" x14ac:dyDescent="0.25">
      <c r="A71" s="3" t="s">
        <v>225</v>
      </c>
      <c r="B71" s="3" t="s">
        <v>226</v>
      </c>
      <c r="C71" s="3" t="s">
        <v>227</v>
      </c>
      <c r="D71" s="4">
        <v>24.26</v>
      </c>
      <c r="E71" s="1"/>
      <c r="F71" s="2">
        <f t="shared" si="1"/>
        <v>0</v>
      </c>
    </row>
    <row r="72" spans="1:6" x14ac:dyDescent="0.25">
      <c r="A72" s="3" t="s">
        <v>228</v>
      </c>
      <c r="B72" s="3" t="s">
        <v>229</v>
      </c>
      <c r="C72" s="3" t="s">
        <v>230</v>
      </c>
      <c r="D72" s="4">
        <v>93.36</v>
      </c>
      <c r="E72" s="1"/>
      <c r="F72" s="2">
        <f t="shared" si="1"/>
        <v>0</v>
      </c>
    </row>
    <row r="73" spans="1:6" x14ac:dyDescent="0.25">
      <c r="A73" s="3" t="s">
        <v>231</v>
      </c>
      <c r="B73" s="3" t="s">
        <v>232</v>
      </c>
      <c r="C73" s="3" t="s">
        <v>233</v>
      </c>
      <c r="D73" s="4">
        <v>22.79</v>
      </c>
      <c r="E73" s="1"/>
      <c r="F73" s="2">
        <f t="shared" si="1"/>
        <v>0</v>
      </c>
    </row>
    <row r="74" spans="1:6" x14ac:dyDescent="0.25">
      <c r="A74" s="3" t="s">
        <v>234</v>
      </c>
      <c r="B74" s="3" t="s">
        <v>235</v>
      </c>
      <c r="C74" s="3" t="s">
        <v>236</v>
      </c>
      <c r="D74" s="4">
        <v>175.71</v>
      </c>
      <c r="E74" s="1"/>
      <c r="F74" s="2">
        <f t="shared" si="1"/>
        <v>0</v>
      </c>
    </row>
    <row r="75" spans="1:6" x14ac:dyDescent="0.25">
      <c r="A75" s="3" t="s">
        <v>237</v>
      </c>
      <c r="B75" s="3" t="s">
        <v>238</v>
      </c>
      <c r="C75" s="3" t="s">
        <v>239</v>
      </c>
      <c r="D75" s="4">
        <v>62.75</v>
      </c>
      <c r="E75" s="1"/>
      <c r="F75" s="2">
        <f t="shared" si="1"/>
        <v>0</v>
      </c>
    </row>
    <row r="76" spans="1:6" x14ac:dyDescent="0.25">
      <c r="A76" s="3" t="s">
        <v>240</v>
      </c>
      <c r="B76" s="3" t="s">
        <v>241</v>
      </c>
      <c r="C76" s="3" t="s">
        <v>242</v>
      </c>
      <c r="D76" s="4">
        <v>13.45</v>
      </c>
      <c r="E76" s="1"/>
      <c r="F76" s="2">
        <f t="shared" si="1"/>
        <v>0</v>
      </c>
    </row>
    <row r="77" spans="1:6" x14ac:dyDescent="0.25">
      <c r="A77" s="3" t="s">
        <v>243</v>
      </c>
      <c r="B77" s="3" t="s">
        <v>244</v>
      </c>
      <c r="C77" s="3" t="s">
        <v>245</v>
      </c>
      <c r="D77" s="4">
        <v>36.1</v>
      </c>
      <c r="E77" s="1"/>
      <c r="F77" s="2">
        <f t="shared" si="1"/>
        <v>0</v>
      </c>
    </row>
    <row r="78" spans="1:6" x14ac:dyDescent="0.25">
      <c r="A78" s="3" t="s">
        <v>246</v>
      </c>
      <c r="B78" s="3" t="s">
        <v>247</v>
      </c>
      <c r="C78" s="3" t="s">
        <v>248</v>
      </c>
      <c r="D78" s="4">
        <v>10.8</v>
      </c>
      <c r="E78" s="1"/>
      <c r="F78" s="2">
        <f t="shared" si="1"/>
        <v>0</v>
      </c>
    </row>
    <row r="79" spans="1:6" x14ac:dyDescent="0.25">
      <c r="A79" s="3" t="s">
        <v>249</v>
      </c>
      <c r="B79" s="3" t="s">
        <v>250</v>
      </c>
      <c r="C79" s="3" t="s">
        <v>251</v>
      </c>
      <c r="D79" s="4">
        <v>93.36</v>
      </c>
      <c r="E79" s="1"/>
      <c r="F79" s="2">
        <f t="shared" si="1"/>
        <v>0</v>
      </c>
    </row>
    <row r="80" spans="1:6" x14ac:dyDescent="0.25">
      <c r="A80" s="3" t="s">
        <v>252</v>
      </c>
      <c r="B80" s="3" t="s">
        <v>253</v>
      </c>
      <c r="C80" s="3" t="s">
        <v>254</v>
      </c>
      <c r="D80" s="4">
        <v>22.79</v>
      </c>
      <c r="E80" s="1"/>
      <c r="F80" s="2">
        <f t="shared" si="1"/>
        <v>0</v>
      </c>
    </row>
    <row r="81" spans="1:6" x14ac:dyDescent="0.25">
      <c r="A81" s="3" t="s">
        <v>255</v>
      </c>
      <c r="B81" s="3" t="s">
        <v>256</v>
      </c>
      <c r="C81" s="3" t="s">
        <v>257</v>
      </c>
      <c r="D81" s="4">
        <v>9.06</v>
      </c>
      <c r="E81" s="1"/>
      <c r="F81" s="2">
        <f t="shared" si="1"/>
        <v>0</v>
      </c>
    </row>
    <row r="82" spans="1:6" x14ac:dyDescent="0.25">
      <c r="A82" s="3" t="s">
        <v>258</v>
      </c>
      <c r="B82" s="3" t="s">
        <v>259</v>
      </c>
      <c r="C82" s="3" t="s">
        <v>260</v>
      </c>
      <c r="D82" s="4">
        <v>18.21</v>
      </c>
      <c r="E82" s="1"/>
      <c r="F82" s="2">
        <f t="shared" si="1"/>
        <v>0</v>
      </c>
    </row>
    <row r="83" spans="1:6" x14ac:dyDescent="0.25">
      <c r="A83" s="3" t="s">
        <v>261</v>
      </c>
      <c r="B83" s="3" t="s">
        <v>262</v>
      </c>
      <c r="C83" s="3" t="s">
        <v>263</v>
      </c>
      <c r="D83" s="4">
        <v>74.66</v>
      </c>
      <c r="E83" s="1"/>
      <c r="F83" s="2">
        <f t="shared" si="1"/>
        <v>0</v>
      </c>
    </row>
    <row r="84" spans="1:6" x14ac:dyDescent="0.25">
      <c r="A84" s="3" t="s">
        <v>264</v>
      </c>
      <c r="B84" s="3" t="s">
        <v>265</v>
      </c>
      <c r="C84" s="3" t="s">
        <v>266</v>
      </c>
      <c r="D84" s="4">
        <v>93.36</v>
      </c>
      <c r="E84" s="1"/>
      <c r="F84" s="2">
        <f t="shared" si="1"/>
        <v>0</v>
      </c>
    </row>
    <row r="85" spans="1:6" x14ac:dyDescent="0.25">
      <c r="A85" s="3" t="s">
        <v>267</v>
      </c>
      <c r="B85" s="3" t="s">
        <v>268</v>
      </c>
      <c r="C85" s="3" t="s">
        <v>269</v>
      </c>
      <c r="D85" s="4">
        <v>22.79</v>
      </c>
      <c r="E85" s="1"/>
      <c r="F85" s="2">
        <f t="shared" si="1"/>
        <v>0</v>
      </c>
    </row>
    <row r="86" spans="1:6" x14ac:dyDescent="0.25">
      <c r="A86" s="3" t="s">
        <v>270</v>
      </c>
      <c r="B86" s="3" t="s">
        <v>271</v>
      </c>
      <c r="C86" s="3" t="s">
        <v>272</v>
      </c>
      <c r="D86" s="4">
        <v>9.06</v>
      </c>
      <c r="E86" s="1"/>
      <c r="F86" s="2">
        <f t="shared" si="1"/>
        <v>0</v>
      </c>
    </row>
    <row r="87" spans="1:6" x14ac:dyDescent="0.25">
      <c r="A87" s="3" t="s">
        <v>273</v>
      </c>
      <c r="B87" s="3" t="s">
        <v>274</v>
      </c>
      <c r="C87" s="3" t="s">
        <v>275</v>
      </c>
      <c r="D87" s="4">
        <v>93.36</v>
      </c>
      <c r="E87" s="1"/>
      <c r="F87" s="2">
        <f t="shared" si="1"/>
        <v>0</v>
      </c>
    </row>
    <row r="88" spans="1:6" x14ac:dyDescent="0.25">
      <c r="A88" s="3" t="s">
        <v>276</v>
      </c>
      <c r="B88" s="3" t="s">
        <v>277</v>
      </c>
      <c r="C88" s="3" t="s">
        <v>278</v>
      </c>
      <c r="D88" s="4">
        <v>22.79</v>
      </c>
      <c r="E88" s="1"/>
      <c r="F88" s="2">
        <f t="shared" si="1"/>
        <v>0</v>
      </c>
    </row>
    <row r="89" spans="1:6" x14ac:dyDescent="0.25">
      <c r="A89" s="3" t="s">
        <v>279</v>
      </c>
      <c r="B89" s="3" t="s">
        <v>280</v>
      </c>
      <c r="C89" s="3" t="s">
        <v>281</v>
      </c>
      <c r="D89" s="4">
        <v>9.06</v>
      </c>
      <c r="E89" s="1"/>
      <c r="F89" s="2">
        <f t="shared" si="1"/>
        <v>0</v>
      </c>
    </row>
    <row r="90" spans="1:6" x14ac:dyDescent="0.25">
      <c r="A90" s="3" t="s">
        <v>282</v>
      </c>
      <c r="B90" s="3" t="s">
        <v>283</v>
      </c>
      <c r="C90" s="3" t="s">
        <v>284</v>
      </c>
      <c r="D90" s="4">
        <v>13.09</v>
      </c>
      <c r="E90" s="1"/>
      <c r="F90" s="2">
        <f t="shared" ref="F90:F134" si="2">E90*D90</f>
        <v>0</v>
      </c>
    </row>
    <row r="91" spans="1:6" x14ac:dyDescent="0.25">
      <c r="A91" s="3" t="s">
        <v>285</v>
      </c>
      <c r="B91" s="3" t="s">
        <v>286</v>
      </c>
      <c r="C91" s="3" t="s">
        <v>287</v>
      </c>
      <c r="D91" s="4">
        <v>43.09</v>
      </c>
      <c r="E91" s="1"/>
      <c r="F91" s="2">
        <f t="shared" si="2"/>
        <v>0</v>
      </c>
    </row>
    <row r="92" spans="1:6" x14ac:dyDescent="0.25">
      <c r="A92" s="3" t="s">
        <v>288</v>
      </c>
      <c r="B92" s="3" t="s">
        <v>289</v>
      </c>
      <c r="C92" s="3" t="s">
        <v>290</v>
      </c>
      <c r="D92" s="4">
        <v>200.65</v>
      </c>
      <c r="E92" s="1"/>
      <c r="F92" s="2">
        <f t="shared" si="2"/>
        <v>0</v>
      </c>
    </row>
    <row r="93" spans="1:6" x14ac:dyDescent="0.25">
      <c r="A93" s="3" t="s">
        <v>291</v>
      </c>
      <c r="B93" s="3" t="s">
        <v>292</v>
      </c>
      <c r="C93" s="3" t="s">
        <v>293</v>
      </c>
      <c r="D93" s="4">
        <v>16.850000000000001</v>
      </c>
      <c r="E93" s="1"/>
      <c r="F93" s="2">
        <f t="shared" si="2"/>
        <v>0</v>
      </c>
    </row>
    <row r="94" spans="1:6" x14ac:dyDescent="0.25">
      <c r="A94" s="3" t="s">
        <v>294</v>
      </c>
      <c r="B94" s="3" t="s">
        <v>295</v>
      </c>
      <c r="C94" s="3" t="s">
        <v>296</v>
      </c>
      <c r="D94" s="4">
        <v>76.66</v>
      </c>
      <c r="E94" s="1"/>
      <c r="F94" s="2">
        <f t="shared" si="2"/>
        <v>0</v>
      </c>
    </row>
    <row r="95" spans="1:6" x14ac:dyDescent="0.25">
      <c r="A95" s="3" t="s">
        <v>297</v>
      </c>
      <c r="B95" s="3" t="s">
        <v>298</v>
      </c>
      <c r="C95" s="3" t="s">
        <v>299</v>
      </c>
      <c r="D95" s="4">
        <v>11.64</v>
      </c>
      <c r="E95" s="1"/>
      <c r="F95" s="2">
        <f t="shared" si="2"/>
        <v>0</v>
      </c>
    </row>
    <row r="96" spans="1:6" x14ac:dyDescent="0.25">
      <c r="A96" s="3" t="s">
        <v>300</v>
      </c>
      <c r="B96" s="3" t="s">
        <v>301</v>
      </c>
      <c r="C96" s="3" t="s">
        <v>302</v>
      </c>
      <c r="D96" s="4">
        <v>52.3</v>
      </c>
      <c r="E96" s="1"/>
      <c r="F96" s="2">
        <f t="shared" si="2"/>
        <v>0</v>
      </c>
    </row>
    <row r="97" spans="1:6" x14ac:dyDescent="0.25">
      <c r="A97" s="3" t="s">
        <v>303</v>
      </c>
      <c r="B97" s="3" t="s">
        <v>304</v>
      </c>
      <c r="C97" s="3" t="s">
        <v>305</v>
      </c>
      <c r="D97" s="4">
        <v>18.89</v>
      </c>
      <c r="E97" s="1"/>
      <c r="F97" s="2">
        <f t="shared" si="2"/>
        <v>0</v>
      </c>
    </row>
    <row r="98" spans="1:6" x14ac:dyDescent="0.25">
      <c r="A98" s="3" t="s">
        <v>306</v>
      </c>
      <c r="B98" s="3" t="s">
        <v>307</v>
      </c>
      <c r="C98" s="3" t="s">
        <v>308</v>
      </c>
      <c r="D98" s="4">
        <v>34.51</v>
      </c>
      <c r="E98" s="1"/>
      <c r="F98" s="2">
        <f t="shared" si="2"/>
        <v>0</v>
      </c>
    </row>
    <row r="99" spans="1:6" x14ac:dyDescent="0.25">
      <c r="A99" s="3" t="s">
        <v>309</v>
      </c>
      <c r="B99" s="3" t="s">
        <v>310</v>
      </c>
      <c r="C99" s="3" t="s">
        <v>311</v>
      </c>
      <c r="D99" s="4">
        <v>12.6</v>
      </c>
      <c r="E99" s="1"/>
      <c r="F99" s="2">
        <f t="shared" si="2"/>
        <v>0</v>
      </c>
    </row>
    <row r="100" spans="1:6" x14ac:dyDescent="0.25">
      <c r="A100" s="3" t="s">
        <v>312</v>
      </c>
      <c r="B100" s="3" t="s">
        <v>313</v>
      </c>
      <c r="C100" s="3" t="s">
        <v>314</v>
      </c>
      <c r="D100" s="4">
        <v>93.36</v>
      </c>
      <c r="E100" s="1"/>
      <c r="F100" s="2">
        <f t="shared" si="2"/>
        <v>0</v>
      </c>
    </row>
    <row r="101" spans="1:6" x14ac:dyDescent="0.25">
      <c r="A101" s="3" t="s">
        <v>315</v>
      </c>
      <c r="B101" s="3" t="s">
        <v>316</v>
      </c>
      <c r="C101" s="3" t="s">
        <v>317</v>
      </c>
      <c r="D101" s="4">
        <v>22.79</v>
      </c>
      <c r="E101" s="1"/>
      <c r="F101" s="2">
        <f t="shared" si="2"/>
        <v>0</v>
      </c>
    </row>
    <row r="102" spans="1:6" x14ac:dyDescent="0.25">
      <c r="A102" s="3" t="s">
        <v>318</v>
      </c>
      <c r="B102" s="3" t="s">
        <v>319</v>
      </c>
      <c r="C102" s="3" t="s">
        <v>320</v>
      </c>
      <c r="D102" s="4">
        <v>9.06</v>
      </c>
      <c r="E102" s="1"/>
      <c r="F102" s="2">
        <f t="shared" si="2"/>
        <v>0</v>
      </c>
    </row>
    <row r="103" spans="1:6" x14ac:dyDescent="0.25">
      <c r="A103" s="3" t="s">
        <v>321</v>
      </c>
      <c r="B103" s="3" t="s">
        <v>322</v>
      </c>
      <c r="C103" s="3" t="s">
        <v>323</v>
      </c>
      <c r="D103" s="4">
        <v>93.36</v>
      </c>
      <c r="E103" s="1"/>
      <c r="F103" s="2">
        <f t="shared" si="2"/>
        <v>0</v>
      </c>
    </row>
    <row r="104" spans="1:6" x14ac:dyDescent="0.25">
      <c r="A104" s="3" t="s">
        <v>324</v>
      </c>
      <c r="B104" s="3" t="s">
        <v>325</v>
      </c>
      <c r="C104" s="3" t="s">
        <v>326</v>
      </c>
      <c r="D104" s="4">
        <v>22.79</v>
      </c>
      <c r="E104" s="1"/>
      <c r="F104" s="2">
        <f t="shared" si="2"/>
        <v>0</v>
      </c>
    </row>
    <row r="105" spans="1:6" x14ac:dyDescent="0.25">
      <c r="A105" s="3" t="s">
        <v>327</v>
      </c>
      <c r="B105" s="3" t="s">
        <v>328</v>
      </c>
      <c r="C105" s="3" t="s">
        <v>329</v>
      </c>
      <c r="D105" s="4">
        <v>12.93</v>
      </c>
      <c r="E105" s="1"/>
      <c r="F105" s="2">
        <f t="shared" si="2"/>
        <v>0</v>
      </c>
    </row>
    <row r="106" spans="1:6" x14ac:dyDescent="0.25">
      <c r="A106" s="3" t="s">
        <v>330</v>
      </c>
      <c r="B106" s="3" t="s">
        <v>331</v>
      </c>
      <c r="C106" s="3" t="s">
        <v>332</v>
      </c>
      <c r="D106" s="4">
        <v>22.39</v>
      </c>
      <c r="E106" s="1"/>
      <c r="F106" s="2">
        <f t="shared" si="2"/>
        <v>0</v>
      </c>
    </row>
    <row r="107" spans="1:6" x14ac:dyDescent="0.25">
      <c r="A107" s="3" t="s">
        <v>333</v>
      </c>
      <c r="B107" s="3" t="s">
        <v>334</v>
      </c>
      <c r="C107" s="3" t="s">
        <v>335</v>
      </c>
      <c r="D107" s="4">
        <v>65.55</v>
      </c>
      <c r="E107" s="1"/>
      <c r="F107" s="2">
        <f t="shared" si="2"/>
        <v>0</v>
      </c>
    </row>
    <row r="108" spans="1:6" x14ac:dyDescent="0.25">
      <c r="A108" s="3" t="s">
        <v>336</v>
      </c>
      <c r="B108" s="3" t="s">
        <v>337</v>
      </c>
      <c r="C108" s="3" t="s">
        <v>338</v>
      </c>
      <c r="D108" s="4">
        <v>103.53</v>
      </c>
      <c r="E108" s="1"/>
      <c r="F108" s="2">
        <f t="shared" si="2"/>
        <v>0</v>
      </c>
    </row>
    <row r="109" spans="1:6" x14ac:dyDescent="0.25">
      <c r="A109" s="3" t="s">
        <v>339</v>
      </c>
      <c r="B109" s="3" t="s">
        <v>340</v>
      </c>
      <c r="C109" s="3" t="s">
        <v>341</v>
      </c>
      <c r="D109" s="4">
        <v>93.36</v>
      </c>
      <c r="E109" s="1"/>
      <c r="F109" s="2">
        <f t="shared" si="2"/>
        <v>0</v>
      </c>
    </row>
    <row r="110" spans="1:6" x14ac:dyDescent="0.25">
      <c r="A110" s="3" t="s">
        <v>342</v>
      </c>
      <c r="B110" s="3" t="s">
        <v>343</v>
      </c>
      <c r="C110" s="3" t="s">
        <v>344</v>
      </c>
      <c r="D110" s="4">
        <v>22.79</v>
      </c>
      <c r="E110" s="1"/>
      <c r="F110" s="2">
        <f t="shared" si="2"/>
        <v>0</v>
      </c>
    </row>
    <row r="111" spans="1:6" x14ac:dyDescent="0.25">
      <c r="A111" s="3" t="s">
        <v>345</v>
      </c>
      <c r="B111" s="3" t="s">
        <v>346</v>
      </c>
      <c r="C111" s="3" t="s">
        <v>347</v>
      </c>
      <c r="D111" s="4">
        <v>9.06</v>
      </c>
      <c r="E111" s="1"/>
      <c r="F111" s="2">
        <f t="shared" si="2"/>
        <v>0</v>
      </c>
    </row>
    <row r="112" spans="1:6" x14ac:dyDescent="0.25">
      <c r="A112" s="3" t="s">
        <v>348</v>
      </c>
      <c r="B112" s="3" t="s">
        <v>349</v>
      </c>
      <c r="C112" s="3" t="s">
        <v>350</v>
      </c>
      <c r="D112" s="4">
        <v>11.81</v>
      </c>
      <c r="E112" s="1"/>
      <c r="F112" s="2">
        <f t="shared" si="2"/>
        <v>0</v>
      </c>
    </row>
    <row r="113" spans="1:6" x14ac:dyDescent="0.25">
      <c r="A113" s="3" t="s">
        <v>351</v>
      </c>
      <c r="B113" s="3" t="s">
        <v>352</v>
      </c>
      <c r="C113" s="3" t="s">
        <v>353</v>
      </c>
      <c r="D113" s="4">
        <v>9.83</v>
      </c>
      <c r="E113" s="1"/>
      <c r="F113" s="2">
        <f t="shared" si="2"/>
        <v>0</v>
      </c>
    </row>
    <row r="114" spans="1:6" x14ac:dyDescent="0.25">
      <c r="A114" s="3" t="s">
        <v>354</v>
      </c>
      <c r="B114" s="3" t="s">
        <v>355</v>
      </c>
      <c r="C114" s="3" t="s">
        <v>356</v>
      </c>
      <c r="D114" s="4">
        <v>22.43</v>
      </c>
      <c r="E114" s="1"/>
      <c r="F114" s="2">
        <f t="shared" si="2"/>
        <v>0</v>
      </c>
    </row>
    <row r="115" spans="1:6" x14ac:dyDescent="0.25">
      <c r="A115" s="3" t="s">
        <v>357</v>
      </c>
      <c r="B115" s="3" t="s">
        <v>358</v>
      </c>
      <c r="C115" s="3" t="s">
        <v>359</v>
      </c>
      <c r="D115" s="4">
        <v>35.729999999999997</v>
      </c>
      <c r="E115" s="1"/>
      <c r="F115" s="2">
        <f t="shared" si="2"/>
        <v>0</v>
      </c>
    </row>
    <row r="116" spans="1:6" x14ac:dyDescent="0.25">
      <c r="A116" s="3" t="s">
        <v>360</v>
      </c>
      <c r="B116" s="3" t="s">
        <v>361</v>
      </c>
      <c r="C116" s="3" t="s">
        <v>362</v>
      </c>
      <c r="D116" s="4">
        <v>112.31</v>
      </c>
      <c r="E116" s="1"/>
      <c r="F116" s="2">
        <f t="shared" si="2"/>
        <v>0</v>
      </c>
    </row>
    <row r="117" spans="1:6" x14ac:dyDescent="0.25">
      <c r="A117" s="3" t="s">
        <v>363</v>
      </c>
      <c r="B117" s="3" t="s">
        <v>364</v>
      </c>
      <c r="C117" s="3" t="s">
        <v>365</v>
      </c>
      <c r="D117" s="4">
        <v>87.65</v>
      </c>
      <c r="E117" s="1"/>
      <c r="F117" s="2">
        <f t="shared" si="2"/>
        <v>0</v>
      </c>
    </row>
    <row r="118" spans="1:6" x14ac:dyDescent="0.25">
      <c r="A118" s="3" t="s">
        <v>366</v>
      </c>
      <c r="B118" s="3" t="s">
        <v>367</v>
      </c>
      <c r="C118" s="3" t="s">
        <v>368</v>
      </c>
      <c r="D118" s="4">
        <v>55.46</v>
      </c>
      <c r="E118" s="1"/>
      <c r="F118" s="2">
        <f t="shared" si="2"/>
        <v>0</v>
      </c>
    </row>
    <row r="119" spans="1:6" x14ac:dyDescent="0.25">
      <c r="A119" s="3" t="s">
        <v>369</v>
      </c>
      <c r="B119" s="3" t="s">
        <v>370</v>
      </c>
      <c r="C119" s="3" t="s">
        <v>371</v>
      </c>
      <c r="D119" s="4">
        <v>13.85</v>
      </c>
      <c r="E119" s="1"/>
      <c r="F119" s="2">
        <f t="shared" si="2"/>
        <v>0</v>
      </c>
    </row>
    <row r="120" spans="1:6" x14ac:dyDescent="0.25">
      <c r="A120" s="3" t="s">
        <v>372</v>
      </c>
      <c r="B120" s="3" t="s">
        <v>373</v>
      </c>
      <c r="C120" s="3" t="s">
        <v>374</v>
      </c>
      <c r="D120" s="4">
        <v>21.04</v>
      </c>
      <c r="E120" s="1"/>
      <c r="F120" s="2">
        <f t="shared" si="2"/>
        <v>0</v>
      </c>
    </row>
    <row r="121" spans="1:6" x14ac:dyDescent="0.25">
      <c r="A121" s="3" t="s">
        <v>375</v>
      </c>
      <c r="B121" s="3" t="s">
        <v>376</v>
      </c>
      <c r="C121" s="3" t="s">
        <v>377</v>
      </c>
      <c r="D121" s="4">
        <v>176.21</v>
      </c>
      <c r="E121" s="1"/>
      <c r="F121" s="2">
        <f t="shared" si="2"/>
        <v>0</v>
      </c>
    </row>
    <row r="122" spans="1:6" x14ac:dyDescent="0.25">
      <c r="A122" s="3" t="s">
        <v>378</v>
      </c>
      <c r="B122" s="3" t="s">
        <v>379</v>
      </c>
      <c r="C122" s="3" t="s">
        <v>380</v>
      </c>
      <c r="D122" s="4">
        <v>11.16</v>
      </c>
      <c r="E122" s="1"/>
      <c r="F122" s="2">
        <f t="shared" si="2"/>
        <v>0</v>
      </c>
    </row>
    <row r="123" spans="1:6" x14ac:dyDescent="0.25">
      <c r="A123" s="3" t="s">
        <v>381</v>
      </c>
      <c r="B123" s="3" t="s">
        <v>382</v>
      </c>
      <c r="C123" s="3" t="s">
        <v>383</v>
      </c>
      <c r="D123" s="4">
        <v>33.229999999999997</v>
      </c>
      <c r="E123" s="1"/>
      <c r="F123" s="2">
        <f t="shared" si="2"/>
        <v>0</v>
      </c>
    </row>
    <row r="124" spans="1:6" x14ac:dyDescent="0.25">
      <c r="A124" s="3" t="s">
        <v>384</v>
      </c>
      <c r="B124" s="3" t="s">
        <v>385</v>
      </c>
      <c r="C124" s="3" t="s">
        <v>386</v>
      </c>
      <c r="D124" s="4">
        <v>24.54</v>
      </c>
      <c r="E124" s="1"/>
      <c r="F124" s="2">
        <f t="shared" si="2"/>
        <v>0</v>
      </c>
    </row>
    <row r="125" spans="1:6" x14ac:dyDescent="0.25">
      <c r="A125" s="3" t="s">
        <v>387</v>
      </c>
      <c r="B125" s="3" t="s">
        <v>388</v>
      </c>
      <c r="C125" s="3" t="s">
        <v>389</v>
      </c>
      <c r="D125" s="4">
        <v>13.46</v>
      </c>
      <c r="E125" s="1"/>
      <c r="F125" s="2">
        <f t="shared" si="2"/>
        <v>0</v>
      </c>
    </row>
    <row r="126" spans="1:6" x14ac:dyDescent="0.25">
      <c r="A126" s="3" t="s">
        <v>390</v>
      </c>
      <c r="B126" s="3" t="s">
        <v>391</v>
      </c>
      <c r="C126" s="3" t="s">
        <v>392</v>
      </c>
      <c r="D126" s="4">
        <v>77.89</v>
      </c>
      <c r="E126" s="1"/>
      <c r="F126" s="2">
        <f t="shared" si="2"/>
        <v>0</v>
      </c>
    </row>
    <row r="127" spans="1:6" x14ac:dyDescent="0.25">
      <c r="A127" s="3" t="s">
        <v>393</v>
      </c>
      <c r="B127" s="3" t="s">
        <v>394</v>
      </c>
      <c r="C127" s="3" t="s">
        <v>395</v>
      </c>
      <c r="D127" s="4">
        <v>12.61</v>
      </c>
      <c r="E127" s="1"/>
      <c r="F127" s="2">
        <f t="shared" si="2"/>
        <v>0</v>
      </c>
    </row>
    <row r="128" spans="1:6" x14ac:dyDescent="0.25">
      <c r="A128" s="3" t="s">
        <v>396</v>
      </c>
      <c r="B128" s="3" t="s">
        <v>397</v>
      </c>
      <c r="C128" s="3" t="s">
        <v>398</v>
      </c>
      <c r="D128" s="4">
        <v>91.98</v>
      </c>
      <c r="E128" s="1"/>
      <c r="F128" s="2">
        <f t="shared" si="2"/>
        <v>0</v>
      </c>
    </row>
    <row r="129" spans="1:6" x14ac:dyDescent="0.25">
      <c r="A129" s="3" t="s">
        <v>399</v>
      </c>
      <c r="B129" s="3" t="s">
        <v>400</v>
      </c>
      <c r="C129" s="3" t="s">
        <v>401</v>
      </c>
      <c r="D129" s="4">
        <v>23.48</v>
      </c>
      <c r="E129" s="1"/>
      <c r="F129" s="2">
        <f t="shared" si="2"/>
        <v>0</v>
      </c>
    </row>
    <row r="130" spans="1:6" x14ac:dyDescent="0.25">
      <c r="A130" s="3" t="s">
        <v>402</v>
      </c>
      <c r="B130" s="3" t="s">
        <v>403</v>
      </c>
      <c r="C130" s="3" t="s">
        <v>404</v>
      </c>
      <c r="D130" s="4">
        <v>8.65</v>
      </c>
      <c r="E130" s="1"/>
      <c r="F130" s="2">
        <f t="shared" si="2"/>
        <v>0</v>
      </c>
    </row>
    <row r="131" spans="1:6" x14ac:dyDescent="0.25">
      <c r="A131" s="3" t="s">
        <v>405</v>
      </c>
      <c r="B131" s="3" t="s">
        <v>406</v>
      </c>
      <c r="C131" s="3" t="s">
        <v>407</v>
      </c>
      <c r="D131" s="4">
        <v>99.71</v>
      </c>
      <c r="E131" s="1"/>
      <c r="F131" s="2">
        <f t="shared" si="2"/>
        <v>0</v>
      </c>
    </row>
    <row r="132" spans="1:6" x14ac:dyDescent="0.25">
      <c r="A132" s="3" t="s">
        <v>408</v>
      </c>
      <c r="B132" s="3" t="s">
        <v>409</v>
      </c>
      <c r="C132" s="3" t="s">
        <v>410</v>
      </c>
      <c r="D132" s="4">
        <v>21.49</v>
      </c>
      <c r="E132" s="1"/>
      <c r="F132" s="2">
        <f t="shared" si="2"/>
        <v>0</v>
      </c>
    </row>
    <row r="133" spans="1:6" x14ac:dyDescent="0.25">
      <c r="A133" s="3" t="s">
        <v>411</v>
      </c>
      <c r="B133" s="3" t="s">
        <v>412</v>
      </c>
      <c r="C133" s="3" t="s">
        <v>413</v>
      </c>
      <c r="D133" s="4">
        <v>30.49</v>
      </c>
      <c r="E133" s="1"/>
      <c r="F133" s="2">
        <f t="shared" si="2"/>
        <v>0</v>
      </c>
    </row>
    <row r="134" spans="1:6" x14ac:dyDescent="0.25">
      <c r="A134" s="3" t="s">
        <v>414</v>
      </c>
      <c r="B134" s="3" t="s">
        <v>415</v>
      </c>
      <c r="C134" s="3" t="s">
        <v>416</v>
      </c>
      <c r="D134" s="4">
        <v>14.71</v>
      </c>
      <c r="E134" s="1"/>
      <c r="F134" s="2">
        <f t="shared" si="2"/>
        <v>0</v>
      </c>
    </row>
  </sheetData>
  <mergeCells count="10">
    <mergeCell ref="D8:F8"/>
    <mergeCell ref="B7:B8"/>
    <mergeCell ref="A5:C5"/>
    <mergeCell ref="A6:C6"/>
    <mergeCell ref="B4:F4"/>
    <mergeCell ref="A2:F2"/>
    <mergeCell ref="A1:F1"/>
    <mergeCell ref="D5:F5"/>
    <mergeCell ref="D6:F6"/>
    <mergeCell ref="D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C62E-EEBE-463F-BF16-0C94ADB89B8C}">
  <dimension ref="A1:E24"/>
  <sheetViews>
    <sheetView tabSelected="1" zoomScale="115" zoomScaleNormal="115" workbookViewId="0">
      <selection activeCell="H8" sqref="H8"/>
    </sheetView>
  </sheetViews>
  <sheetFormatPr defaultRowHeight="15" x14ac:dyDescent="0.25"/>
  <cols>
    <col min="1" max="1" width="18" customWidth="1"/>
    <col min="2" max="2" width="21" customWidth="1"/>
    <col min="3" max="3" width="60.7109375" customWidth="1"/>
    <col min="4" max="4" width="17.28515625" customWidth="1"/>
  </cols>
  <sheetData>
    <row r="1" spans="1:5" ht="82.15" customHeight="1" x14ac:dyDescent="0.5">
      <c r="A1" s="15" t="e" vm="2">
        <v>#VALUE!</v>
      </c>
      <c r="B1" s="16"/>
      <c r="C1" s="16"/>
      <c r="D1" s="16"/>
      <c r="E1" s="17"/>
    </row>
    <row r="2" spans="1:5" ht="15.75" x14ac:dyDescent="0.25">
      <c r="A2" s="18" t="s">
        <v>427</v>
      </c>
      <c r="B2" s="19"/>
      <c r="C2" s="19"/>
      <c r="D2" s="19"/>
      <c r="E2" s="20"/>
    </row>
    <row r="4" spans="1:5" x14ac:dyDescent="0.25">
      <c r="A4" s="7" t="s">
        <v>431</v>
      </c>
      <c r="B4" s="23"/>
      <c r="C4" s="24"/>
      <c r="D4" s="24"/>
      <c r="E4" s="25"/>
    </row>
    <row r="5" spans="1:5" x14ac:dyDescent="0.25">
      <c r="A5" s="21" t="s">
        <v>428</v>
      </c>
      <c r="B5" s="21"/>
      <c r="C5" s="21"/>
      <c r="D5" s="22">
        <f>SUM(E10:E24)</f>
        <v>0</v>
      </c>
      <c r="E5" s="22"/>
    </row>
    <row r="6" spans="1:5" x14ac:dyDescent="0.25">
      <c r="A6" s="21" t="s">
        <v>429</v>
      </c>
      <c r="B6" s="21"/>
      <c r="C6" s="21"/>
      <c r="D6" s="22">
        <f>D5/5</f>
        <v>0</v>
      </c>
      <c r="E6" s="22"/>
    </row>
    <row r="7" spans="1:5" x14ac:dyDescent="0.25">
      <c r="A7" s="21" t="s">
        <v>430</v>
      </c>
      <c r="B7" s="21"/>
      <c r="C7" s="21"/>
      <c r="D7" s="22">
        <f>D5/5</f>
        <v>0</v>
      </c>
      <c r="E7" s="22"/>
    </row>
    <row r="9" spans="1:5" x14ac:dyDescent="0.25">
      <c r="A9" s="7" t="s">
        <v>417</v>
      </c>
      <c r="B9" s="7" t="s">
        <v>418</v>
      </c>
      <c r="C9" s="7" t="s">
        <v>419</v>
      </c>
      <c r="D9" s="7" t="s">
        <v>420</v>
      </c>
      <c r="E9" s="7" t="s">
        <v>421</v>
      </c>
    </row>
    <row r="10" spans="1:5" x14ac:dyDescent="0.25">
      <c r="A10" s="3" t="s">
        <v>0</v>
      </c>
      <c r="B10" s="3" t="s">
        <v>1</v>
      </c>
      <c r="C10" s="3" t="s">
        <v>2</v>
      </c>
      <c r="D10" s="4">
        <v>34.33</v>
      </c>
      <c r="E10" s="1"/>
    </row>
    <row r="11" spans="1:5" x14ac:dyDescent="0.25">
      <c r="A11" s="3" t="s">
        <v>3</v>
      </c>
      <c r="B11" s="3" t="s">
        <v>4</v>
      </c>
      <c r="C11" s="3" t="s">
        <v>5</v>
      </c>
      <c r="D11" s="4">
        <v>13.19</v>
      </c>
      <c r="E11" s="1"/>
    </row>
    <row r="12" spans="1:5" x14ac:dyDescent="0.25">
      <c r="A12" s="3" t="s">
        <v>6</v>
      </c>
      <c r="B12" s="3" t="s">
        <v>7</v>
      </c>
      <c r="C12" s="3" t="s">
        <v>8</v>
      </c>
      <c r="D12" s="4">
        <v>19.53</v>
      </c>
      <c r="E12" s="1"/>
    </row>
    <row r="13" spans="1:5" x14ac:dyDescent="0.25">
      <c r="A13" s="3" t="s">
        <v>9</v>
      </c>
      <c r="B13" s="3" t="s">
        <v>10</v>
      </c>
      <c r="C13" s="3" t="s">
        <v>11</v>
      </c>
      <c r="D13" s="4">
        <v>10.3</v>
      </c>
      <c r="E13" s="1"/>
    </row>
    <row r="14" spans="1:5" x14ac:dyDescent="0.25">
      <c r="A14" s="3" t="s">
        <v>12</v>
      </c>
      <c r="B14" s="3" t="s">
        <v>13</v>
      </c>
      <c r="C14" s="3" t="s">
        <v>14</v>
      </c>
      <c r="D14" s="4">
        <v>10.3</v>
      </c>
      <c r="E14" s="1"/>
    </row>
    <row r="15" spans="1:5" x14ac:dyDescent="0.25">
      <c r="A15" s="3" t="s">
        <v>15</v>
      </c>
      <c r="B15" s="3" t="s">
        <v>16</v>
      </c>
      <c r="C15" s="3" t="s">
        <v>17</v>
      </c>
      <c r="D15" s="4">
        <v>13.19</v>
      </c>
      <c r="E15" s="1"/>
    </row>
    <row r="16" spans="1:5" x14ac:dyDescent="0.25">
      <c r="A16" s="3" t="s">
        <v>18</v>
      </c>
      <c r="B16" s="3" t="s">
        <v>19</v>
      </c>
      <c r="C16" s="3" t="s">
        <v>20</v>
      </c>
      <c r="D16" s="4">
        <v>19.53</v>
      </c>
      <c r="E16" s="1"/>
    </row>
    <row r="17" spans="1:5" x14ac:dyDescent="0.25">
      <c r="A17" s="3" t="s">
        <v>21</v>
      </c>
      <c r="B17" s="3" t="s">
        <v>22</v>
      </c>
      <c r="C17" s="3" t="s">
        <v>23</v>
      </c>
      <c r="D17" s="4">
        <v>14.79</v>
      </c>
      <c r="E17" s="1"/>
    </row>
    <row r="18" spans="1:5" x14ac:dyDescent="0.25">
      <c r="A18" s="3" t="s">
        <v>24</v>
      </c>
      <c r="B18" s="3" t="s">
        <v>25</v>
      </c>
      <c r="C18" s="3" t="s">
        <v>26</v>
      </c>
      <c r="D18" s="4">
        <v>21.09</v>
      </c>
      <c r="E18" s="1"/>
    </row>
    <row r="19" spans="1:5" x14ac:dyDescent="0.25">
      <c r="A19" s="3" t="s">
        <v>27</v>
      </c>
      <c r="B19" s="3" t="s">
        <v>28</v>
      </c>
      <c r="C19" s="3" t="s">
        <v>29</v>
      </c>
      <c r="D19" s="4">
        <v>18.579999999999998</v>
      </c>
      <c r="E19" s="1"/>
    </row>
    <row r="20" spans="1:5" x14ac:dyDescent="0.25">
      <c r="A20" s="3" t="s">
        <v>30</v>
      </c>
      <c r="B20" s="3" t="s">
        <v>31</v>
      </c>
      <c r="C20" s="3" t="s">
        <v>32</v>
      </c>
      <c r="D20" s="4">
        <v>18.579999999999998</v>
      </c>
      <c r="E20" s="1"/>
    </row>
    <row r="21" spans="1:5" x14ac:dyDescent="0.25">
      <c r="A21" s="3" t="s">
        <v>33</v>
      </c>
      <c r="B21" s="3" t="s">
        <v>34</v>
      </c>
      <c r="C21" s="3" t="s">
        <v>35</v>
      </c>
      <c r="D21" s="4">
        <v>12.11</v>
      </c>
      <c r="E21" s="1"/>
    </row>
    <row r="22" spans="1:5" x14ac:dyDescent="0.25">
      <c r="A22" s="3" t="s">
        <v>36</v>
      </c>
      <c r="B22" s="3" t="s">
        <v>37</v>
      </c>
      <c r="C22" s="3" t="s">
        <v>38</v>
      </c>
      <c r="D22" s="4">
        <v>16.46</v>
      </c>
      <c r="E22" s="1"/>
    </row>
    <row r="23" spans="1:5" x14ac:dyDescent="0.25">
      <c r="A23" s="3" t="s">
        <v>39</v>
      </c>
      <c r="B23" s="3" t="s">
        <v>40</v>
      </c>
      <c r="C23" s="3" t="s">
        <v>41</v>
      </c>
      <c r="D23" s="4">
        <v>12.44</v>
      </c>
      <c r="E23" s="1"/>
    </row>
    <row r="24" spans="1:5" x14ac:dyDescent="0.25">
      <c r="A24" s="3" t="s">
        <v>42</v>
      </c>
      <c r="B24" s="3" t="s">
        <v>43</v>
      </c>
      <c r="C24" s="3" t="s">
        <v>44</v>
      </c>
      <c r="D24" s="4">
        <v>13.56</v>
      </c>
      <c r="E24" s="1"/>
    </row>
  </sheetData>
  <mergeCells count="9">
    <mergeCell ref="A1:E1"/>
    <mergeCell ref="A2:E2"/>
    <mergeCell ref="A5:C5"/>
    <mergeCell ref="A6:C6"/>
    <mergeCell ref="A7:C7"/>
    <mergeCell ref="D5:E5"/>
    <mergeCell ref="D6:E6"/>
    <mergeCell ref="D7:E7"/>
    <mergeCell ref="B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5061fca763596a6377170c9756a8fcd6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850b4d734b3e4a4b8d4a34400104b7af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C8BD24-1C60-4FE3-BBB7-ED9742139BB2}"/>
</file>

<file path=customXml/itemProps2.xml><?xml version="1.0" encoding="utf-8"?>
<ds:datastoreItem xmlns:ds="http://schemas.openxmlformats.org/officeDocument/2006/customXml" ds:itemID="{33B8FE88-B64E-4CC9-B96C-8A840072B4BB}"/>
</file>

<file path=customXml/itemProps3.xml><?xml version="1.0" encoding="utf-8"?>
<ds:datastoreItem xmlns:ds="http://schemas.openxmlformats.org/officeDocument/2006/customXml" ds:itemID="{30C2FFAE-1674-446B-A1B8-D7BE74F4C4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Avian</vt:lpstr>
      <vt:lpstr>Lovebites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Pal</dc:creator>
  <cp:lastModifiedBy>Maddy Brady</cp:lastModifiedBy>
  <dcterms:created xsi:type="dcterms:W3CDTF">2026-04-13T23:14:57Z</dcterms:created>
  <dcterms:modified xsi:type="dcterms:W3CDTF">2026-04-14T02:16:52Z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</Properties>
</file>